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岩渕】総務文書\02_★地域づくり関係\03_地域づくり説明会\R05\02_説明会資料\05_説明会資料（最終）\"/>
    </mc:Choice>
  </mc:AlternateContent>
  <bookViews>
    <workbookView xWindow="0" yWindow="0" windowWidth="28800" windowHeight="12336"/>
  </bookViews>
  <sheets>
    <sheet name="表紙" sheetId="21" r:id="rId1"/>
    <sheet name="【様式1号】申請書 " sheetId="20" r:id="rId2"/>
    <sheet name="委任状" sheetId="9" r:id="rId3"/>
    <sheet name="【様式2号】実施計画書① " sheetId="15" r:id="rId4"/>
    <sheet name="【様式3号】実施計画書②" sheetId="16" r:id="rId5"/>
    <sheet name="【様式4号】お囃子名簿" sheetId="17" r:id="rId6"/>
    <sheet name="【様式5号】特別認定事業" sheetId="7" r:id="rId7"/>
    <sheet name="参考様式（名簿）" sheetId="19" r:id="rId8"/>
    <sheet name="事業変更書" sheetId="12" r:id="rId9"/>
  </sheets>
  <definedNames>
    <definedName name="_xlnm.Print_Area" localSheetId="1">'【様式1号】申請書 '!$A$1:$Q$51</definedName>
    <definedName name="_xlnm.Print_Area" localSheetId="3">'【様式2号】実施計画書① '!$A$1:$AC$78</definedName>
    <definedName name="_xlnm.Print_Area" localSheetId="4">【様式3号】実施計画書②!$A$1:$Q$51</definedName>
    <definedName name="_xlnm.Print_Area" localSheetId="2">委任状!$A$1:$C$24</definedName>
    <definedName name="_xlnm.Print_Area" localSheetId="7">'参考様式（名簿）'!$A$1:$F$20</definedName>
    <definedName name="_xlnm.Print_Area" localSheetId="0">表紙!$A$1:$O$23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15" l="1"/>
  <c r="F53" i="15"/>
  <c r="M51" i="15"/>
  <c r="F49" i="15"/>
  <c r="M47" i="15"/>
  <c r="J46" i="15"/>
  <c r="J42" i="15"/>
  <c r="Y40" i="15" s="1"/>
  <c r="F41" i="15"/>
  <c r="M39" i="15"/>
  <c r="J38" i="15"/>
  <c r="L32" i="15"/>
  <c r="L31" i="15"/>
  <c r="H29" i="20" l="1"/>
  <c r="M29" i="20" s="1"/>
  <c r="K26" i="20"/>
  <c r="M28" i="20" s="1"/>
  <c r="J69" i="15"/>
  <c r="L73" i="15"/>
  <c r="L72" i="15"/>
  <c r="Y70" i="15" l="1"/>
  <c r="K27" i="20"/>
  <c r="K35" i="20"/>
  <c r="R77" i="15" l="1"/>
  <c r="Y76" i="15" s="1"/>
  <c r="J75" i="15"/>
  <c r="Y74" i="15" s="1"/>
  <c r="AB74" i="15" s="1"/>
  <c r="J68" i="15"/>
  <c r="Y66" i="15" s="1"/>
  <c r="J65" i="15"/>
  <c r="Y63" i="15" s="1"/>
  <c r="R62" i="15"/>
  <c r="J62" i="15"/>
  <c r="R60" i="15"/>
  <c r="J60" i="15"/>
  <c r="L58" i="15"/>
  <c r="L57" i="15"/>
  <c r="Y48" i="15"/>
  <c r="Y44" i="15"/>
  <c r="Y36" i="15"/>
  <c r="R34" i="15"/>
  <c r="Y33" i="15" s="1"/>
  <c r="R28" i="15"/>
  <c r="Y27" i="15" s="1"/>
  <c r="R26" i="15"/>
  <c r="R25" i="15"/>
  <c r="R22" i="15"/>
  <c r="Y21" i="15" s="1"/>
  <c r="L20" i="15"/>
  <c r="Y19" i="15" s="1"/>
  <c r="L18" i="15"/>
  <c r="Y17" i="15" s="1"/>
  <c r="R15" i="15"/>
  <c r="Y15" i="15" s="1"/>
  <c r="L10" i="15"/>
  <c r="R9" i="15"/>
  <c r="L7" i="15"/>
  <c r="Y5" i="15" s="1"/>
  <c r="Y8" i="15" l="1"/>
  <c r="AB5" i="15" s="1"/>
  <c r="AB63" i="15"/>
  <c r="R58" i="15"/>
  <c r="Y56" i="15" s="1"/>
  <c r="AB56" i="15" s="1"/>
  <c r="Y30" i="15"/>
  <c r="AB30" i="15" s="1"/>
  <c r="Y24" i="15"/>
  <c r="AB21" i="15" s="1"/>
  <c r="AB11" i="15"/>
  <c r="F39" i="7" l="1"/>
</calcChain>
</file>

<file path=xl/sharedStrings.xml><?xml version="1.0" encoding="utf-8"?>
<sst xmlns="http://schemas.openxmlformats.org/spreadsheetml/2006/main" count="573" uniqueCount="290">
  <si>
    <t>絆をつなぐ地域づくり事業交付金交付申請書</t>
    <phoneticPr fontId="2"/>
  </si>
  <si>
    <t>真　岡　市　長　　様</t>
    <rPh sb="0" eb="1">
      <t>マコト</t>
    </rPh>
    <rPh sb="2" eb="3">
      <t>オカ</t>
    </rPh>
    <rPh sb="4" eb="5">
      <t>シ</t>
    </rPh>
    <rPh sb="6" eb="7">
      <t>チョウ</t>
    </rPh>
    <rPh sb="9" eb="10">
      <t>サマ</t>
    </rPh>
    <phoneticPr fontId="2"/>
  </si>
  <si>
    <t>区　　　　　名</t>
    <rPh sb="0" eb="1">
      <t>ク</t>
    </rPh>
    <rPh sb="6" eb="7">
      <t>メイ</t>
    </rPh>
    <phoneticPr fontId="2"/>
  </si>
  <si>
    <t>代表者氏名（区長）</t>
    <rPh sb="0" eb="3">
      <t>ダイヒョウシャ</t>
    </rPh>
    <rPh sb="3" eb="5">
      <t>シメイ</t>
    </rPh>
    <rPh sb="6" eb="8">
      <t>クチョウ</t>
    </rPh>
    <phoneticPr fontId="2"/>
  </si>
  <si>
    <t>連絡先電話番号</t>
    <rPh sb="0" eb="3">
      <t>レンラクサキ</t>
    </rPh>
    <rPh sb="3" eb="5">
      <t>デンワ</t>
    </rPh>
    <rPh sb="5" eb="7">
      <t>バンゴウ</t>
    </rPh>
    <phoneticPr fontId="2"/>
  </si>
  <si>
    <t>実施事業</t>
    <rPh sb="0" eb="1">
      <t>ミ</t>
    </rPh>
    <rPh sb="1" eb="2">
      <t>ホドコ</t>
    </rPh>
    <rPh sb="2" eb="3">
      <t>コト</t>
    </rPh>
    <rPh sb="3" eb="4">
      <t>ギョウ</t>
    </rPh>
    <phoneticPr fontId="2"/>
  </si>
  <si>
    <t>金融機関名称</t>
    <rPh sb="0" eb="2">
      <t>キンユウ</t>
    </rPh>
    <rPh sb="2" eb="4">
      <t>キカン</t>
    </rPh>
    <rPh sb="4" eb="6">
      <t>メイショウ</t>
    </rPh>
    <phoneticPr fontId="2"/>
  </si>
  <si>
    <t>銀　　行</t>
    <rPh sb="0" eb="1">
      <t>ギン</t>
    </rPh>
    <rPh sb="3" eb="4">
      <t>ギョウ</t>
    </rPh>
    <phoneticPr fontId="2"/>
  </si>
  <si>
    <t>本　店</t>
    <rPh sb="0" eb="1">
      <t>ホン</t>
    </rPh>
    <rPh sb="2" eb="3">
      <t>ミセ</t>
    </rPh>
    <phoneticPr fontId="2"/>
  </si>
  <si>
    <t>信用組合</t>
    <rPh sb="0" eb="2">
      <t>シンヨウ</t>
    </rPh>
    <rPh sb="2" eb="4">
      <t>クミアイ</t>
    </rPh>
    <phoneticPr fontId="2"/>
  </si>
  <si>
    <t>支　店</t>
    <rPh sb="0" eb="1">
      <t>シ</t>
    </rPh>
    <rPh sb="2" eb="3">
      <t>ミセ</t>
    </rPh>
    <phoneticPr fontId="2"/>
  </si>
  <si>
    <t>農　　協</t>
    <rPh sb="0" eb="1">
      <t>ノウ</t>
    </rPh>
    <rPh sb="3" eb="4">
      <t>キョウ</t>
    </rPh>
    <phoneticPr fontId="2"/>
  </si>
  <si>
    <t>出張所</t>
    <rPh sb="0" eb="2">
      <t>シュッチョウ</t>
    </rPh>
    <rPh sb="2" eb="3">
      <t>ジョ</t>
    </rPh>
    <phoneticPr fontId="2"/>
  </si>
  <si>
    <t>普通預金</t>
    <rPh sb="0" eb="2">
      <t>フツウ</t>
    </rPh>
    <rPh sb="2" eb="4">
      <t>ヨキン</t>
    </rPh>
    <phoneticPr fontId="2"/>
  </si>
  <si>
    <t>口座番号</t>
    <rPh sb="0" eb="2">
      <t>コウザ</t>
    </rPh>
    <rPh sb="2" eb="4">
      <t>バンゴウ</t>
    </rPh>
    <phoneticPr fontId="2"/>
  </si>
  <si>
    <t>口座名義</t>
    <rPh sb="0" eb="2">
      <t>コウザ</t>
    </rPh>
    <rPh sb="2" eb="4">
      <t>メイギ</t>
    </rPh>
    <phoneticPr fontId="2"/>
  </si>
  <si>
    <t>フリガナ</t>
    <phoneticPr fontId="2"/>
  </si>
  <si>
    <t>※ 地域づくり事業専用の口座を開設願います。</t>
    <rPh sb="2" eb="4">
      <t>チイキ</t>
    </rPh>
    <rPh sb="7" eb="9">
      <t>ジギョウ</t>
    </rPh>
    <rPh sb="9" eb="11">
      <t>センヨウ</t>
    </rPh>
    <rPh sb="12" eb="14">
      <t>コウザ</t>
    </rPh>
    <rPh sb="15" eb="17">
      <t>カイセツ</t>
    </rPh>
    <rPh sb="17" eb="18">
      <t>ネガ</t>
    </rPh>
    <phoneticPr fontId="2"/>
  </si>
  <si>
    <t>安全安心の
地域づくり事業</t>
    <rPh sb="0" eb="2">
      <t>アンゼン</t>
    </rPh>
    <rPh sb="2" eb="4">
      <t>アンシン</t>
    </rPh>
    <rPh sb="6" eb="8">
      <t>チイキ</t>
    </rPh>
    <rPh sb="11" eb="13">
      <t>ジギョウ</t>
    </rPh>
    <phoneticPr fontId="2"/>
  </si>
  <si>
    <t>敬老会開催事業</t>
    <rPh sb="0" eb="3">
      <t>ケイロウカイ</t>
    </rPh>
    <rPh sb="3" eb="7">
      <t>カイサイジギョウ</t>
    </rPh>
    <phoneticPr fontId="2"/>
  </si>
  <si>
    <t>高齢者等見守りネットワーク事業</t>
    <rPh sb="0" eb="4">
      <t>コウレイシャトウ</t>
    </rPh>
    <rPh sb="4" eb="6">
      <t>ミマモ</t>
    </rPh>
    <rPh sb="13" eb="15">
      <t>ジギョウ</t>
    </rPh>
    <phoneticPr fontId="2"/>
  </si>
  <si>
    <t>「地域共助活動推進事業」取組支援事業</t>
    <rPh sb="1" eb="3">
      <t>チイキ</t>
    </rPh>
    <rPh sb="3" eb="5">
      <t>キョウジョ</t>
    </rPh>
    <rPh sb="5" eb="7">
      <t>カツドウ</t>
    </rPh>
    <rPh sb="7" eb="9">
      <t>スイシン</t>
    </rPh>
    <rPh sb="9" eb="11">
      <t>ジギョウ</t>
    </rPh>
    <rPh sb="12" eb="18">
      <t>トリクミシエンジギョウ</t>
    </rPh>
    <phoneticPr fontId="2"/>
  </si>
  <si>
    <t>地域道路
愛護支援事業</t>
    <rPh sb="0" eb="2">
      <t>チイキ</t>
    </rPh>
    <rPh sb="2" eb="4">
      <t>ドウロ</t>
    </rPh>
    <rPh sb="5" eb="7">
      <t>アイゴ</t>
    </rPh>
    <rPh sb="7" eb="11">
      <t>シエンジギョウ</t>
    </rPh>
    <phoneticPr fontId="2"/>
  </si>
  <si>
    <t>自治会活性化
推進事業</t>
    <rPh sb="0" eb="3">
      <t>ジチカイ</t>
    </rPh>
    <rPh sb="3" eb="6">
      <t>カッセイカ</t>
    </rPh>
    <rPh sb="7" eb="11">
      <t>スイシンジギョウ</t>
    </rPh>
    <phoneticPr fontId="2"/>
  </si>
  <si>
    <t>円</t>
    <rPh sb="0" eb="1">
      <t>エン</t>
    </rPh>
    <phoneticPr fontId="2"/>
  </si>
  <si>
    <t>　令和５年度絆をつなぐ地域づくり事業交付金を下記のとおり申請します。</t>
    <rPh sb="4" eb="6">
      <t>ネンド</t>
    </rPh>
    <rPh sb="11" eb="13">
      <t>チイキ</t>
    </rPh>
    <rPh sb="16" eb="18">
      <t>ジギョウ</t>
    </rPh>
    <rPh sb="18" eb="21">
      <t>コウフキン</t>
    </rPh>
    <rPh sb="22" eb="24">
      <t>カキ</t>
    </rPh>
    <rPh sb="28" eb="30">
      <t>シンセイ</t>
    </rPh>
    <phoneticPr fontId="2"/>
  </si>
  <si>
    <t>絆をつなぐ地域づくり事業交付金の受領に関する委任状</t>
    <phoneticPr fontId="2"/>
  </si>
  <si>
    <t>代理人</t>
    <rPh sb="0" eb="3">
      <t>ダイリニン</t>
    </rPh>
    <phoneticPr fontId="2"/>
  </si>
  <si>
    <t>住　所</t>
  </si>
  <si>
    <t>氏　名</t>
  </si>
  <si>
    <t>　私は、上記代理人に、絆をつなぐ地域づくり事業交付金の受領に関する</t>
    <rPh sb="27" eb="29">
      <t>ジュリョウ</t>
    </rPh>
    <rPh sb="30" eb="31">
      <t>カン</t>
    </rPh>
    <phoneticPr fontId="2"/>
  </si>
  <si>
    <t>一切の権限を委任します。</t>
    <phoneticPr fontId="2"/>
  </si>
  <si>
    <t>委任者</t>
    <rPh sb="0" eb="3">
      <t>イニンシャ</t>
    </rPh>
    <phoneticPr fontId="2"/>
  </si>
  <si>
    <t>　※実施する事業の□にチェックを入れ、申請額を記入してください</t>
    <rPh sb="2" eb="4">
      <t>ジッシ</t>
    </rPh>
    <rPh sb="6" eb="8">
      <t>ジギョウ</t>
    </rPh>
    <rPh sb="16" eb="17">
      <t>イ</t>
    </rPh>
    <rPh sb="19" eb="22">
      <t>シンセイガク</t>
    </rPh>
    <rPh sb="23" eb="25">
      <t>キニュウ</t>
    </rPh>
    <phoneticPr fontId="2"/>
  </si>
  <si>
    <t>事　　　業　　　名</t>
    <rPh sb="0" eb="1">
      <t>コト</t>
    </rPh>
    <rPh sb="4" eb="5">
      <t>ギョウ</t>
    </rPh>
    <rPh sb="8" eb="9">
      <t>メイ</t>
    </rPh>
    <phoneticPr fontId="2"/>
  </si>
  <si>
    <t>申　請　額</t>
    <rPh sb="0" eb="1">
      <t>シン</t>
    </rPh>
    <rPh sb="2" eb="3">
      <t>ショウ</t>
    </rPh>
    <rPh sb="4" eb="5">
      <t>ガク</t>
    </rPh>
    <phoneticPr fontId="2"/>
  </si>
  <si>
    <t>交付金の振込先（下記のいずれかにチェックしてください）</t>
    <rPh sb="0" eb="3">
      <t>コウフキン</t>
    </rPh>
    <rPh sb="4" eb="6">
      <t>フリコミ</t>
    </rPh>
    <rPh sb="6" eb="7">
      <t>サキ</t>
    </rPh>
    <rPh sb="8" eb="10">
      <t>カキ</t>
    </rPh>
    <phoneticPr fontId="2"/>
  </si>
  <si>
    <t>　　安全安心の地域づくり事業</t>
    <rPh sb="2" eb="4">
      <t>アンゼン</t>
    </rPh>
    <rPh sb="4" eb="6">
      <t>アンシン</t>
    </rPh>
    <rPh sb="7" eb="9">
      <t>チイキ</t>
    </rPh>
    <rPh sb="12" eb="14">
      <t>ジギョウ</t>
    </rPh>
    <phoneticPr fontId="2"/>
  </si>
  <si>
    <t>　　地域福祉づくり推進事業</t>
    <rPh sb="2" eb="6">
      <t>チイキフクシ</t>
    </rPh>
    <rPh sb="9" eb="11">
      <t>スイシン</t>
    </rPh>
    <phoneticPr fontId="2"/>
  </si>
  <si>
    <t>　　地域健康づくり推進事業</t>
    <rPh sb="2" eb="6">
      <t>チイキケンコウ</t>
    </rPh>
    <rPh sb="9" eb="13">
      <t>スイシンジギョウ</t>
    </rPh>
    <phoneticPr fontId="2"/>
  </si>
  <si>
    <t>　　地域子どもすくすく元気事業</t>
    <rPh sb="2" eb="4">
      <t>チイキ</t>
    </rPh>
    <rPh sb="4" eb="5">
      <t>コ</t>
    </rPh>
    <rPh sb="11" eb="15">
      <t>ゲンキジギョウ</t>
    </rPh>
    <phoneticPr fontId="2"/>
  </si>
  <si>
    <t>　　地域道路愛護支援事業</t>
    <rPh sb="2" eb="4">
      <t>チイキ</t>
    </rPh>
    <rPh sb="4" eb="6">
      <t>ドウロ</t>
    </rPh>
    <rPh sb="6" eb="8">
      <t>アイゴ</t>
    </rPh>
    <rPh sb="8" eb="12">
      <t>シエンジギョウ</t>
    </rPh>
    <phoneticPr fontId="2"/>
  </si>
  <si>
    <t>　　ごみ減量・資源化推進事業</t>
    <rPh sb="4" eb="6">
      <t>ゲンリョウ</t>
    </rPh>
    <rPh sb="7" eb="9">
      <t>シゲン</t>
    </rPh>
    <rPh sb="9" eb="10">
      <t>カ</t>
    </rPh>
    <rPh sb="10" eb="12">
      <t>スイシン</t>
    </rPh>
    <rPh sb="12" eb="14">
      <t>ジギョウ</t>
    </rPh>
    <phoneticPr fontId="2"/>
  </si>
  <si>
    <t>　　自治会活性化推進事業</t>
    <rPh sb="2" eb="5">
      <t>ジチカイ</t>
    </rPh>
    <rPh sb="5" eb="8">
      <t>カッセイカ</t>
    </rPh>
    <rPh sb="8" eb="12">
      <t>スイシンジギョウ</t>
    </rPh>
    <phoneticPr fontId="2"/>
  </si>
  <si>
    <t>　　特別認定事業</t>
    <rPh sb="2" eb="4">
      <t>トクベツ</t>
    </rPh>
    <rPh sb="4" eb="6">
      <t>ニンテイ</t>
    </rPh>
    <rPh sb="6" eb="8">
      <t>ジギョウ</t>
    </rPh>
    <phoneticPr fontId="2"/>
  </si>
  <si>
    <t>　　推進事務費</t>
    <rPh sb="2" eb="7">
      <t>スイシンジムヒ</t>
    </rPh>
    <phoneticPr fontId="2"/>
  </si>
  <si>
    <t>　　・役員の人数×500円</t>
    <rPh sb="3" eb="5">
      <t>ヤクイン</t>
    </rPh>
    <rPh sb="6" eb="9">
      <t>ニンズウカケル</t>
    </rPh>
    <rPh sb="12" eb="13">
      <t>エン</t>
    </rPh>
    <phoneticPr fontId="2"/>
  </si>
  <si>
    <t>　　　区長の人数　　　　　　　　人</t>
    <rPh sb="3" eb="5">
      <t>クチョウ</t>
    </rPh>
    <rPh sb="6" eb="8">
      <t>ニンズウ</t>
    </rPh>
    <rPh sb="16" eb="17">
      <t>ニン</t>
    </rPh>
    <phoneticPr fontId="2"/>
  </si>
  <si>
    <t>　　　組長（班長）の人数　　　　人</t>
    <rPh sb="3" eb="5">
      <t>クミチョウ</t>
    </rPh>
    <rPh sb="6" eb="8">
      <t>ハンチョウ</t>
    </rPh>
    <rPh sb="10" eb="12">
      <t>ニンズウ</t>
    </rPh>
    <rPh sb="16" eb="17">
      <t>ニン</t>
    </rPh>
    <phoneticPr fontId="2"/>
  </si>
  <si>
    <t>　　　公民館長の人数　　　　　　人</t>
    <rPh sb="3" eb="7">
      <t>コウミンカンチョウ</t>
    </rPh>
    <rPh sb="8" eb="10">
      <t>ニンズウ</t>
    </rPh>
    <rPh sb="16" eb="17">
      <t>ニン</t>
    </rPh>
    <phoneticPr fontId="2"/>
  </si>
  <si>
    <t>　　　その他の役員の人数　　　　人</t>
    <rPh sb="5" eb="6">
      <t>タ</t>
    </rPh>
    <rPh sb="7" eb="9">
      <t>ヤクイン</t>
    </rPh>
    <rPh sb="10" eb="12">
      <t>ニンズウ</t>
    </rPh>
    <rPh sb="16" eb="17">
      <t>ニン</t>
    </rPh>
    <phoneticPr fontId="2"/>
  </si>
  <si>
    <t>小　　計（①+②+③+④+⑤+⑥+⑦+⑧）</t>
    <rPh sb="0" eb="1">
      <t>ショウ</t>
    </rPh>
    <rPh sb="3" eb="4">
      <t>ケイ</t>
    </rPh>
    <phoneticPr fontId="2"/>
  </si>
  <si>
    <t>　</t>
    <phoneticPr fontId="2"/>
  </si>
  <si>
    <t>申請額合計（⑨＋⑩）</t>
  </si>
  <si>
    <t>（⑪＋⑫）</t>
    <phoneticPr fontId="2"/>
  </si>
  <si>
    <r>
      <t>　　・⑨の金額×5％</t>
    </r>
    <r>
      <rPr>
        <sz val="9"/>
        <rFont val="BIZ UDゴシック"/>
        <family val="3"/>
        <charset val="128"/>
      </rPr>
      <t>（※100円未満切り捨て)</t>
    </r>
    <rPh sb="5" eb="7">
      <t>キンガク</t>
    </rPh>
    <phoneticPr fontId="2"/>
  </si>
  <si>
    <t>事業項目</t>
    <rPh sb="0" eb="2">
      <t>ジギョウ</t>
    </rPh>
    <rPh sb="2" eb="4">
      <t>コウモク</t>
    </rPh>
    <phoneticPr fontId="2"/>
  </si>
  <si>
    <r>
      <t>申請額</t>
    </r>
    <r>
      <rPr>
        <sz val="10"/>
        <rFont val="BIZ UD明朝 Medium"/>
        <family val="1"/>
        <charset val="128"/>
      </rPr>
      <t>（円）</t>
    </r>
    <rPh sb="0" eb="3">
      <t>シンセイガク</t>
    </rPh>
    <rPh sb="4" eb="5">
      <t>エン</t>
    </rPh>
    <phoneticPr fontId="2"/>
  </si>
  <si>
    <t>開催日時、会場、具体的内容、事業費積算内訳等</t>
    <rPh sb="0" eb="2">
      <t>カイサイ</t>
    </rPh>
    <rPh sb="8" eb="11">
      <t>グタイテキ</t>
    </rPh>
    <rPh sb="11" eb="13">
      <t>ナイヨウ</t>
    </rPh>
    <rPh sb="14" eb="17">
      <t>ジギョウヒ</t>
    </rPh>
    <rPh sb="17" eb="19">
      <t>セキサン</t>
    </rPh>
    <rPh sb="19" eb="21">
      <t>ウチワケ</t>
    </rPh>
    <rPh sb="21" eb="22">
      <t>トウ</t>
    </rPh>
    <phoneticPr fontId="2"/>
  </si>
  <si>
    <r>
      <t>ボランティアに対する謝礼</t>
    </r>
    <r>
      <rPr>
        <sz val="10"/>
        <rFont val="BIZ UDP明朝 Medium"/>
        <family val="1"/>
        <charset val="128"/>
      </rPr>
      <t>（人数×1,000円×回数)</t>
    </r>
    <rPh sb="7" eb="8">
      <t>タイ</t>
    </rPh>
    <rPh sb="10" eb="12">
      <t>シャレイ</t>
    </rPh>
    <rPh sb="13" eb="15">
      <t>ニンズウ</t>
    </rPh>
    <phoneticPr fontId="2"/>
  </si>
  <si>
    <t>ミニデイホームの内容及び計画</t>
    <rPh sb="8" eb="10">
      <t>ナイヨウ</t>
    </rPh>
    <rPh sb="10" eb="11">
      <t>オヨ</t>
    </rPh>
    <rPh sb="12" eb="14">
      <t>ケイカク</t>
    </rPh>
    <phoneticPr fontId="2"/>
  </si>
  <si>
    <t>個人自家用車の借上謝礼</t>
    <rPh sb="0" eb="2">
      <t>コジン</t>
    </rPh>
    <rPh sb="2" eb="6">
      <t>ジカヨウシャ</t>
    </rPh>
    <rPh sb="7" eb="8">
      <t>カ</t>
    </rPh>
    <rPh sb="8" eb="9">
      <t>ウエ</t>
    </rPh>
    <rPh sb="9" eb="11">
      <t>シャレイ</t>
    </rPh>
    <phoneticPr fontId="2"/>
  </si>
  <si>
    <t>（75歳以上参加人数×1/２の車台数）×1,000円</t>
    <phoneticPr fontId="2"/>
  </si>
  <si>
    <t>引率者の入場料補助</t>
    <rPh sb="0" eb="3">
      <t>インソツシャ</t>
    </rPh>
    <rPh sb="4" eb="7">
      <t>ニュウジョウリョウ</t>
    </rPh>
    <rPh sb="7" eb="9">
      <t>ホジョ</t>
    </rPh>
    <phoneticPr fontId="2"/>
  </si>
  <si>
    <t>（75歳以上参加人数×1/２の引率者数）×550円</t>
    <phoneticPr fontId="2"/>
  </si>
  <si>
    <t>※該当金額に〇</t>
    <rPh sb="1" eb="3">
      <t>ガイトウ</t>
    </rPh>
    <rPh sb="3" eb="5">
      <t>キンガク</t>
    </rPh>
    <phoneticPr fontId="2"/>
  </si>
  <si>
    <t>　6,450円、  9,750円、  16,200円、  19,500円</t>
    <rPh sb="6" eb="7">
      <t>エン</t>
    </rPh>
    <rPh sb="15" eb="16">
      <t>エン</t>
    </rPh>
    <rPh sb="21" eb="26">
      <t>２００エン</t>
    </rPh>
    <rPh sb="31" eb="36">
      <t>５００エン</t>
    </rPh>
    <phoneticPr fontId="2"/>
  </si>
  <si>
    <t>資料代・通信代・飲食代等</t>
    <rPh sb="0" eb="3">
      <t>シリョウダイ</t>
    </rPh>
    <rPh sb="4" eb="6">
      <t>ツウシン</t>
    </rPh>
    <rPh sb="6" eb="7">
      <t>ダイ</t>
    </rPh>
    <rPh sb="8" eb="11">
      <t>インショクダイ</t>
    </rPh>
    <rPh sb="11" eb="12">
      <t>トウ</t>
    </rPh>
    <phoneticPr fontId="2"/>
  </si>
  <si>
    <t>((75歳以上参加人数+引率者)×800円)</t>
    <phoneticPr fontId="2"/>
  </si>
  <si>
    <r>
      <t>講師謝礼</t>
    </r>
    <r>
      <rPr>
        <sz val="10"/>
        <rFont val="BIZ UD明朝 Medium"/>
        <family val="1"/>
        <charset val="128"/>
      </rPr>
      <t>（人数×1,000円×回数)</t>
    </r>
    <rPh sb="0" eb="2">
      <t>コウシ</t>
    </rPh>
    <rPh sb="2" eb="4">
      <t>シャレイ</t>
    </rPh>
    <rPh sb="5" eb="7">
      <t>ニンズウ</t>
    </rPh>
    <phoneticPr fontId="2"/>
  </si>
  <si>
    <t>体操名及び目的</t>
    <rPh sb="0" eb="2">
      <t>タイソウ</t>
    </rPh>
    <rPh sb="2" eb="3">
      <t>メイ</t>
    </rPh>
    <rPh sb="3" eb="4">
      <t>オヨ</t>
    </rPh>
    <rPh sb="5" eb="7">
      <t>モクテキ</t>
    </rPh>
    <phoneticPr fontId="2"/>
  </si>
  <si>
    <r>
      <t>　ミニデイホーム
  運　営　事　業
　</t>
    </r>
    <r>
      <rPr>
        <b/>
        <sz val="10"/>
        <rFont val="BIZ UDゴシック"/>
        <family val="3"/>
        <charset val="128"/>
      </rPr>
      <t>（限度額720,000円)</t>
    </r>
    <r>
      <rPr>
        <sz val="12"/>
        <rFont val="BIZ UD明朝 Medium"/>
        <family val="1"/>
        <charset val="128"/>
      </rPr>
      <t xml:space="preserve">
</t>
    </r>
    <rPh sb="11" eb="12">
      <t>ウン</t>
    </rPh>
    <rPh sb="13" eb="14">
      <t>エイ</t>
    </rPh>
    <rPh sb="15" eb="16">
      <t>コト</t>
    </rPh>
    <rPh sb="17" eb="18">
      <t>ギョウ</t>
    </rPh>
    <rPh sb="22" eb="24">
      <t>ゲンド</t>
    </rPh>
    <rPh sb="24" eb="25">
      <t>ガク</t>
    </rPh>
    <phoneticPr fontId="2"/>
  </si>
  <si>
    <r>
      <t>　“いちご”の湯
　（井頭温泉）招待事業
　</t>
    </r>
    <r>
      <rPr>
        <sz val="10"/>
        <rFont val="BIZ UDP明朝 Medium"/>
        <family val="1"/>
        <charset val="128"/>
      </rPr>
      <t>（個別計算）</t>
    </r>
    <rPh sb="23" eb="25">
      <t>コベツ</t>
    </rPh>
    <rPh sb="25" eb="27">
      <t>ケイサン</t>
    </rPh>
    <phoneticPr fontId="2"/>
  </si>
  <si>
    <r>
      <t>　介護予防体操事業
　</t>
    </r>
    <r>
      <rPr>
        <sz val="10"/>
        <rFont val="BIZ UD明朝 Medium"/>
        <family val="1"/>
        <charset val="128"/>
      </rPr>
      <t>（個別計算）</t>
    </r>
    <rPh sb="1" eb="3">
      <t>カイゴ</t>
    </rPh>
    <rPh sb="3" eb="5">
      <t>ヨボウ</t>
    </rPh>
    <rPh sb="5" eb="7">
      <t>タイソウ</t>
    </rPh>
    <rPh sb="7" eb="9">
      <t>ジギョウ</t>
    </rPh>
    <rPh sb="12" eb="13">
      <t>コ</t>
    </rPh>
    <rPh sb="13" eb="14">
      <t>ベツ</t>
    </rPh>
    <rPh sb="14" eb="16">
      <t>ケイサン</t>
    </rPh>
    <phoneticPr fontId="2"/>
  </si>
  <si>
    <t>特別認定事業実施計画書</t>
    <rPh sb="0" eb="2">
      <t>トクベツ</t>
    </rPh>
    <rPh sb="2" eb="4">
      <t>ニンテイ</t>
    </rPh>
    <rPh sb="4" eb="6">
      <t>ジギョウ</t>
    </rPh>
    <rPh sb="6" eb="8">
      <t>ジッシ</t>
    </rPh>
    <rPh sb="8" eb="11">
      <t>ケイカクショ</t>
    </rPh>
    <phoneticPr fontId="2"/>
  </si>
  <si>
    <t>目的、開催日時、会場、参加者、具体的内容、事業費積算内訳等</t>
    <rPh sb="0" eb="2">
      <t>モクテキ</t>
    </rPh>
    <rPh sb="3" eb="5">
      <t>カイサイ</t>
    </rPh>
    <rPh sb="11" eb="14">
      <t>サンカシャ</t>
    </rPh>
    <rPh sb="15" eb="18">
      <t>グタイテキ</t>
    </rPh>
    <rPh sb="18" eb="20">
      <t>ナイヨウ</t>
    </rPh>
    <rPh sb="21" eb="24">
      <t>ジギョウヒ</t>
    </rPh>
    <rPh sb="24" eb="26">
      <t>セキサン</t>
    </rPh>
    <rPh sb="26" eb="28">
      <t>ウチワケ</t>
    </rPh>
    <rPh sb="28" eb="29">
      <t>トウ</t>
    </rPh>
    <phoneticPr fontId="2"/>
  </si>
  <si>
    <t>　①特別認定事業</t>
    <rPh sb="2" eb="4">
      <t>トクベツ</t>
    </rPh>
    <rPh sb="4" eb="6">
      <t>ニンテイ</t>
    </rPh>
    <rPh sb="6" eb="8">
      <t>ジギョウ</t>
    </rPh>
    <phoneticPr fontId="2"/>
  </si>
  <si>
    <t>　　※書類選考により審査決定しますので、特に詳細に記入してください。（交付限度：３年間）</t>
    <rPh sb="3" eb="5">
      <t>ショルイ</t>
    </rPh>
    <rPh sb="5" eb="7">
      <t>センコウ</t>
    </rPh>
    <rPh sb="10" eb="12">
      <t>シンサ</t>
    </rPh>
    <rPh sb="12" eb="14">
      <t>ケッテイ</t>
    </rPh>
    <rPh sb="20" eb="21">
      <t>トク</t>
    </rPh>
    <rPh sb="22" eb="24">
      <t>ショウサイ</t>
    </rPh>
    <rPh sb="25" eb="27">
      <t>キニュウ</t>
    </rPh>
    <rPh sb="35" eb="37">
      <t>コウフ</t>
    </rPh>
    <rPh sb="37" eb="39">
      <t>ゲンド</t>
    </rPh>
    <rPh sb="41" eb="43">
      <t>ネンカン</t>
    </rPh>
    <phoneticPr fontId="2"/>
  </si>
  <si>
    <t>　　　必要に応じて配置図、設計図等も別資料として添付してください。</t>
    <rPh sb="3" eb="5">
      <t>ヒツヨウ</t>
    </rPh>
    <rPh sb="6" eb="7">
      <t>オウ</t>
    </rPh>
    <rPh sb="9" eb="11">
      <t>ハイチ</t>
    </rPh>
    <rPh sb="11" eb="12">
      <t>ズ</t>
    </rPh>
    <rPh sb="13" eb="17">
      <t>セッケイズトウ</t>
    </rPh>
    <rPh sb="18" eb="19">
      <t>ベツ</t>
    </rPh>
    <rPh sb="19" eb="21">
      <t>シリョウ</t>
    </rPh>
    <rPh sb="24" eb="26">
      <t>テンプ</t>
    </rPh>
    <phoneticPr fontId="2"/>
  </si>
  <si>
    <t>　②活性化支援事業　　　　　　　【事業名：　　　　　　　　　　　　　　事業】</t>
    <rPh sb="2" eb="5">
      <t>カッセイカ</t>
    </rPh>
    <rPh sb="5" eb="7">
      <t>シエン</t>
    </rPh>
    <rPh sb="7" eb="9">
      <t>ジギョウ</t>
    </rPh>
    <rPh sb="17" eb="19">
      <t>ジギョウ</t>
    </rPh>
    <rPh sb="19" eb="20">
      <t>メイ</t>
    </rPh>
    <rPh sb="35" eb="37">
      <t>ジギョウ</t>
    </rPh>
    <phoneticPr fontId="2"/>
  </si>
  <si>
    <t>　　※交付金の対象、算出根拠については申請したい事業の基準に準じます</t>
    <rPh sb="3" eb="6">
      <t>コウフキン</t>
    </rPh>
    <rPh sb="7" eb="9">
      <t>タイショウ</t>
    </rPh>
    <rPh sb="10" eb="12">
      <t>サンシュツ</t>
    </rPh>
    <rPh sb="12" eb="14">
      <t>コンキョ</t>
    </rPh>
    <rPh sb="19" eb="21">
      <t>シンセイ</t>
    </rPh>
    <rPh sb="24" eb="26">
      <t>ジギョウ</t>
    </rPh>
    <rPh sb="27" eb="29">
      <t>キジュン</t>
    </rPh>
    <rPh sb="30" eb="31">
      <t>ジュン</t>
    </rPh>
    <phoneticPr fontId="2"/>
  </si>
  <si>
    <t>事業費：　　　　　　　　　　円・・・②</t>
    <rPh sb="0" eb="3">
      <t>ジギョウヒ</t>
    </rPh>
    <rPh sb="14" eb="15">
      <t>エン</t>
    </rPh>
    <phoneticPr fontId="2"/>
  </si>
  <si>
    <t>総事業費</t>
    <rPh sb="0" eb="4">
      <t>ソウジギョウヒ</t>
    </rPh>
    <phoneticPr fontId="2"/>
  </si>
  <si>
    <t>　①　＋　②</t>
    <phoneticPr fontId="2"/>
  </si>
  <si>
    <t>区の持ち出し</t>
    <rPh sb="0" eb="1">
      <t>ク</t>
    </rPh>
    <rPh sb="2" eb="3">
      <t>モ</t>
    </rPh>
    <rPh sb="4" eb="5">
      <t>ダ</t>
    </rPh>
    <phoneticPr fontId="2"/>
  </si>
  <si>
    <t>申請額</t>
    <rPh sb="0" eb="3">
      <t>シンセイガク</t>
    </rPh>
    <phoneticPr fontId="2"/>
  </si>
  <si>
    <t>(限度額100,000円）</t>
    <rPh sb="1" eb="3">
      <t>ゲンド</t>
    </rPh>
    <rPh sb="3" eb="4">
      <t>ガク</t>
    </rPh>
    <rPh sb="11" eb="12">
      <t>エン</t>
    </rPh>
    <phoneticPr fontId="2"/>
  </si>
  <si>
    <t>子どもお囃子育成事業参加者名簿</t>
    <rPh sb="0" eb="1">
      <t>コ</t>
    </rPh>
    <rPh sb="4" eb="6">
      <t>ハヤシ</t>
    </rPh>
    <rPh sb="6" eb="8">
      <t>イクセイ</t>
    </rPh>
    <rPh sb="8" eb="10">
      <t>ジギョウ</t>
    </rPh>
    <rPh sb="10" eb="13">
      <t>サンカシャ</t>
    </rPh>
    <rPh sb="13" eb="15">
      <t>メイボ</t>
    </rPh>
    <phoneticPr fontId="2"/>
  </si>
  <si>
    <t>№</t>
    <phoneticPr fontId="2"/>
  </si>
  <si>
    <t>氏　　　　　　名</t>
    <rPh sb="0" eb="1">
      <t>シ</t>
    </rPh>
    <rPh sb="7" eb="8">
      <t>メイ</t>
    </rPh>
    <phoneticPr fontId="2"/>
  </si>
  <si>
    <t>学　　　校　　　名</t>
    <rPh sb="0" eb="1">
      <t>ガク</t>
    </rPh>
    <rPh sb="4" eb="5">
      <t>コウ</t>
    </rPh>
    <rPh sb="8" eb="9">
      <t>メイ</t>
    </rPh>
    <phoneticPr fontId="2"/>
  </si>
  <si>
    <t>学　　年</t>
    <rPh sb="0" eb="1">
      <t>ガク</t>
    </rPh>
    <rPh sb="3" eb="4">
      <t>トシ</t>
    </rPh>
    <phoneticPr fontId="2"/>
  </si>
  <si>
    <t>備　　　　考</t>
    <rPh sb="0" eb="1">
      <t>ソナエ</t>
    </rPh>
    <rPh sb="5" eb="6">
      <t>コウ</t>
    </rPh>
    <phoneticPr fontId="2"/>
  </si>
  <si>
    <t>指　導　者　氏　名</t>
    <rPh sb="0" eb="1">
      <t>ユビ</t>
    </rPh>
    <rPh sb="2" eb="3">
      <t>シルベ</t>
    </rPh>
    <rPh sb="4" eb="5">
      <t>モノ</t>
    </rPh>
    <rPh sb="6" eb="7">
      <t>シ</t>
    </rPh>
    <rPh sb="8" eb="9">
      <t>メイ</t>
    </rPh>
    <phoneticPr fontId="2"/>
  </si>
  <si>
    <t>指　導　者　の　住　所</t>
    <rPh sb="0" eb="1">
      <t>ユビ</t>
    </rPh>
    <rPh sb="2" eb="3">
      <t>シルベ</t>
    </rPh>
    <rPh sb="4" eb="5">
      <t>モノ</t>
    </rPh>
    <rPh sb="8" eb="9">
      <t>ジュウ</t>
    </rPh>
    <rPh sb="10" eb="11">
      <t>トコロ</t>
    </rPh>
    <phoneticPr fontId="2"/>
  </si>
  <si>
    <t>指導者の連絡先</t>
    <rPh sb="0" eb="3">
      <t>シドウシャ</t>
    </rPh>
    <rPh sb="4" eb="7">
      <t>レンラクサキ</t>
    </rPh>
    <phoneticPr fontId="2"/>
  </si>
  <si>
    <t>昨年と同じ口座（金融機関、種別、口座番号、口座名義いずれも変更なし）</t>
    <rPh sb="0" eb="2">
      <t>サクネン</t>
    </rPh>
    <rPh sb="3" eb="4">
      <t>オナ</t>
    </rPh>
    <rPh sb="5" eb="7">
      <t>コウザ</t>
    </rPh>
    <rPh sb="8" eb="12">
      <t>キンユウキカン</t>
    </rPh>
    <rPh sb="13" eb="15">
      <t>シュベツ</t>
    </rPh>
    <rPh sb="16" eb="20">
      <t>コウザバンゴウ</t>
    </rPh>
    <rPh sb="21" eb="25">
      <t>コウザメイギ</t>
    </rPh>
    <rPh sb="29" eb="31">
      <t>ヘンコウ</t>
    </rPh>
    <phoneticPr fontId="2"/>
  </si>
  <si>
    <t>昨年から口座の変更あり（変更後の口座情報を下記に記入してください）</t>
    <rPh sb="0" eb="2">
      <t>サクネン</t>
    </rPh>
    <rPh sb="4" eb="6">
      <t>コウザ</t>
    </rPh>
    <rPh sb="7" eb="9">
      <t>ヘンコウ</t>
    </rPh>
    <rPh sb="12" eb="15">
      <t>ヘンコウゴ</t>
    </rPh>
    <rPh sb="16" eb="20">
      <t>コウザジョウホウ</t>
    </rPh>
    <rPh sb="21" eb="23">
      <t>カキ</t>
    </rPh>
    <rPh sb="24" eb="26">
      <t>キニュウ</t>
    </rPh>
    <phoneticPr fontId="2"/>
  </si>
  <si>
    <t>（令和５年度）</t>
    <phoneticPr fontId="2"/>
  </si>
  <si>
    <t>交付申請書</t>
    <rPh sb="0" eb="5">
      <t>コウフシンセイショ</t>
    </rPh>
    <phoneticPr fontId="2"/>
  </si>
  <si>
    <t>委任状</t>
    <rPh sb="0" eb="3">
      <t>イニンジョウ</t>
    </rPh>
    <phoneticPr fontId="2"/>
  </si>
  <si>
    <t>実施計画書</t>
    <rPh sb="0" eb="5">
      <t>ジッシケイカクショ</t>
    </rPh>
    <phoneticPr fontId="2"/>
  </si>
  <si>
    <t>特別認定事業実施計画書</t>
    <rPh sb="0" eb="6">
      <t>トクベツニンテイジギョウ</t>
    </rPh>
    <rPh sb="6" eb="11">
      <t>ジッシケイカクショ</t>
    </rPh>
    <phoneticPr fontId="2"/>
  </si>
  <si>
    <t>参加者名簿</t>
    <rPh sb="0" eb="5">
      <t>サンカシャメイボ</t>
    </rPh>
    <phoneticPr fontId="2"/>
  </si>
  <si>
    <t>地域福祉づくり推進事業実施計画書</t>
    <rPh sb="0" eb="4">
      <t>チイキフクシ</t>
    </rPh>
    <rPh sb="7" eb="11">
      <t>スイシンジギョウ</t>
    </rPh>
    <rPh sb="11" eb="16">
      <t>ジッシケイカクショ</t>
    </rPh>
    <phoneticPr fontId="2"/>
  </si>
  <si>
    <t>No</t>
    <phoneticPr fontId="2"/>
  </si>
  <si>
    <t>役　　職</t>
    <rPh sb="0" eb="1">
      <t>ヤク</t>
    </rPh>
    <rPh sb="3" eb="4">
      <t>ショク</t>
    </rPh>
    <phoneticPr fontId="2"/>
  </si>
  <si>
    <t>氏　　名</t>
    <rPh sb="0" eb="1">
      <t>シ</t>
    </rPh>
    <rPh sb="3" eb="4">
      <t>メイ</t>
    </rPh>
    <phoneticPr fontId="2"/>
  </si>
  <si>
    <t>※推進事務費に役員名簿を添付する必要がある場合にご使用ください
   任意の役員名簿がある場合にはそれを提出いただいても差し支えございません</t>
    <rPh sb="1" eb="3">
      <t>スイシン</t>
    </rPh>
    <rPh sb="3" eb="5">
      <t>ジム</t>
    </rPh>
    <rPh sb="5" eb="6">
      <t>ヒ</t>
    </rPh>
    <rPh sb="7" eb="9">
      <t>ヤクイン</t>
    </rPh>
    <rPh sb="9" eb="11">
      <t>メイボ</t>
    </rPh>
    <rPh sb="12" eb="14">
      <t>テンプ</t>
    </rPh>
    <rPh sb="16" eb="18">
      <t>ヒツヨウ</t>
    </rPh>
    <rPh sb="21" eb="23">
      <t>バアイ</t>
    </rPh>
    <rPh sb="25" eb="27">
      <t>シヨウ</t>
    </rPh>
    <rPh sb="35" eb="37">
      <t>ニンイ</t>
    </rPh>
    <rPh sb="38" eb="40">
      <t>ヤクイン</t>
    </rPh>
    <rPh sb="40" eb="42">
      <t>メイボ</t>
    </rPh>
    <rPh sb="45" eb="47">
      <t>バアイ</t>
    </rPh>
    <rPh sb="52" eb="54">
      <t>テイシュツ</t>
    </rPh>
    <rPh sb="60" eb="61">
      <t>サ</t>
    </rPh>
    <rPh sb="62" eb="63">
      <t>ツカ</t>
    </rPh>
    <phoneticPr fontId="2"/>
  </si>
  <si>
    <t>絆をつなぐ地域づくり事業実施計画事業内容変更書</t>
    <rPh sb="0" eb="1">
      <t>キズナ</t>
    </rPh>
    <rPh sb="5" eb="7">
      <t>チイキ</t>
    </rPh>
    <rPh sb="10" eb="12">
      <t>ジギョウ</t>
    </rPh>
    <rPh sb="12" eb="14">
      <t>ジッシ</t>
    </rPh>
    <rPh sb="14" eb="16">
      <t>ケイカク</t>
    </rPh>
    <rPh sb="16" eb="18">
      <t>ジギョウ</t>
    </rPh>
    <rPh sb="18" eb="20">
      <t>ナイヨウ</t>
    </rPh>
    <rPh sb="20" eb="22">
      <t>ヘンコウ</t>
    </rPh>
    <rPh sb="22" eb="23">
      <t>ショ</t>
    </rPh>
    <phoneticPr fontId="2"/>
  </si>
  <si>
    <t>年　　月　　日</t>
    <phoneticPr fontId="2"/>
  </si>
  <si>
    <t>　真　岡　市　長　　様</t>
    <rPh sb="1" eb="2">
      <t>マコト</t>
    </rPh>
    <rPh sb="3" eb="4">
      <t>オカ</t>
    </rPh>
    <rPh sb="5" eb="6">
      <t>シ</t>
    </rPh>
    <rPh sb="7" eb="8">
      <t>チョウ</t>
    </rPh>
    <rPh sb="10" eb="11">
      <t>サマ</t>
    </rPh>
    <phoneticPr fontId="2"/>
  </si>
  <si>
    <t>記</t>
    <rPh sb="0" eb="1">
      <t>キ</t>
    </rPh>
    <phoneticPr fontId="2"/>
  </si>
  <si>
    <t>変　更　前</t>
    <rPh sb="0" eb="1">
      <t>ヘン</t>
    </rPh>
    <rPh sb="2" eb="3">
      <t>サラ</t>
    </rPh>
    <rPh sb="4" eb="5">
      <t>マエ</t>
    </rPh>
    <phoneticPr fontId="2"/>
  </si>
  <si>
    <t>変　更　後</t>
    <rPh sb="0" eb="1">
      <t>ヘン</t>
    </rPh>
    <rPh sb="2" eb="3">
      <t>サラ</t>
    </rPh>
    <rPh sb="4" eb="5">
      <t>ゴ</t>
    </rPh>
    <phoneticPr fontId="2"/>
  </si>
  <si>
    <t>事業名</t>
    <rPh sb="0" eb="2">
      <t>ジギョウ</t>
    </rPh>
    <rPh sb="2" eb="3">
      <t>メイ</t>
    </rPh>
    <phoneticPr fontId="2"/>
  </si>
  <si>
    <t>交付額</t>
    <rPh sb="0" eb="3">
      <t>コウフガク</t>
    </rPh>
    <phoneticPr fontId="2"/>
  </si>
  <si>
    <t>内　容</t>
    <rPh sb="0" eb="1">
      <t>ウチ</t>
    </rPh>
    <rPh sb="2" eb="3">
      <t>カタチ</t>
    </rPh>
    <phoneticPr fontId="2"/>
  </si>
  <si>
    <t>計</t>
    <rPh sb="0" eb="1">
      <t>ケイ</t>
    </rPh>
    <phoneticPr fontId="2"/>
  </si>
  <si>
    <t>（変更後の額　　　　　　　円）－（変更前の額　　　　　　　円）＝（　　　　　　　円）</t>
    <rPh sb="1" eb="3">
      <t>ヘンコウ</t>
    </rPh>
    <rPh sb="3" eb="4">
      <t>ゴ</t>
    </rPh>
    <rPh sb="5" eb="6">
      <t>ガク</t>
    </rPh>
    <rPh sb="13" eb="14">
      <t>エン</t>
    </rPh>
    <rPh sb="17" eb="19">
      <t>ヘンコウ</t>
    </rPh>
    <rPh sb="19" eb="20">
      <t>ゼン</t>
    </rPh>
    <rPh sb="21" eb="22">
      <t>ガク</t>
    </rPh>
    <rPh sb="29" eb="30">
      <t>エン</t>
    </rPh>
    <rPh sb="40" eb="41">
      <t>エン</t>
    </rPh>
    <phoneticPr fontId="2"/>
  </si>
  <si>
    <t>　変更の理由</t>
    <rPh sb="1" eb="3">
      <t>ヘンコウ</t>
    </rPh>
    <rPh sb="4" eb="6">
      <t>リユウ</t>
    </rPh>
    <phoneticPr fontId="2"/>
  </si>
  <si>
    <t>役員名簿</t>
    <rPh sb="0" eb="4">
      <t>ヤクインメイボ</t>
    </rPh>
    <phoneticPr fontId="2"/>
  </si>
  <si>
    <t>事業内容変更書</t>
    <rPh sb="0" eb="7">
      <t>ジギョウナイヨウヘンコウショ</t>
    </rPh>
    <phoneticPr fontId="2"/>
  </si>
  <si>
    <t>･実施時期:</t>
  </si>
  <si>
    <t>･実施時期:　　　　　　　　</t>
    <phoneticPr fontId="2"/>
  </si>
  <si>
    <r>
      <t>打合せ会議費用（推進費）</t>
    </r>
    <r>
      <rPr>
        <sz val="10"/>
        <rFont val="BIZ UDP明朝 Medium"/>
        <family val="1"/>
        <charset val="128"/>
      </rPr>
      <t>（参加人数×200円×回数)</t>
    </r>
    <rPh sb="0" eb="2">
      <t>ウチアワ</t>
    </rPh>
    <rPh sb="3" eb="5">
      <t>カイギ</t>
    </rPh>
    <rPh sb="5" eb="7">
      <t>ヒヨウ</t>
    </rPh>
    <rPh sb="8" eb="11">
      <t>スイシ</t>
    </rPh>
    <rPh sb="13" eb="15">
      <t>サンカ</t>
    </rPh>
    <rPh sb="15" eb="17">
      <t>ニンズウ</t>
    </rPh>
    <rPh sb="21" eb="22">
      <t>エン</t>
    </rPh>
    <rPh sb="23" eb="24">
      <t>カイ</t>
    </rPh>
    <rPh sb="24" eb="25">
      <t>スウ</t>
    </rPh>
    <phoneticPr fontId="2"/>
  </si>
  <si>
    <t>推進費（40歳以上参加人数×200円×回数）</t>
    <rPh sb="0" eb="3">
      <t>スイシンヒ</t>
    </rPh>
    <rPh sb="3" eb="4">
      <t>コシロ</t>
    </rPh>
    <rPh sb="6" eb="7">
      <t>サイ</t>
    </rPh>
    <rPh sb="7" eb="9">
      <t>イジョウ</t>
    </rPh>
    <rPh sb="9" eb="11">
      <t>サンカ</t>
    </rPh>
    <rPh sb="11" eb="13">
      <t>ニンズウ</t>
    </rPh>
    <rPh sb="17" eb="18">
      <t>エン</t>
    </rPh>
    <rPh sb="19" eb="21">
      <t>カイスウ</t>
    </rPh>
    <phoneticPr fontId="2"/>
  </si>
  <si>
    <t>･実施時期:　　　　　　　</t>
    <phoneticPr fontId="2"/>
  </si>
  <si>
    <t xml:space="preserve">健康講話事業(30,000円限度) </t>
    <rPh sb="0" eb="6">
      <t>ケンコウコウワジギョウ</t>
    </rPh>
    <rPh sb="13" eb="14">
      <t>エン</t>
    </rPh>
    <rPh sb="14" eb="16">
      <t>ゲンド</t>
    </rPh>
    <phoneticPr fontId="2"/>
  </si>
  <si>
    <t>食生活の改善事業(50,000円限度)</t>
    <rPh sb="0" eb="3">
      <t>ショクセイカツ</t>
    </rPh>
    <rPh sb="4" eb="8">
      <t>カイゼンジギョウ</t>
    </rPh>
    <rPh sb="15" eb="16">
      <t>エン</t>
    </rPh>
    <rPh sb="16" eb="18">
      <t>ゲンド</t>
    </rPh>
    <phoneticPr fontId="2"/>
  </si>
  <si>
    <t>運動推進事業(30,000円限度)</t>
    <rPh sb="0" eb="6">
      <t>ウンドウスイシンジギョウ</t>
    </rPh>
    <phoneticPr fontId="2"/>
  </si>
  <si>
    <t>人＝　　</t>
    <phoneticPr fontId="2"/>
  </si>
  <si>
    <t>･消耗品代:</t>
  </si>
  <si>
    <t>･消耗品代:</t>
    <phoneticPr fontId="2"/>
  </si>
  <si>
    <t>･推進費:200円×</t>
    <rPh sb="8" eb="9">
      <t>エン</t>
    </rPh>
    <phoneticPr fontId="2"/>
  </si>
  <si>
    <t>人×</t>
    <rPh sb="0" eb="1">
      <t>ニン</t>
    </rPh>
    <phoneticPr fontId="2"/>
  </si>
  <si>
    <t>回＝</t>
    <rPh sb="0" eb="1">
      <t>カイ</t>
    </rPh>
    <phoneticPr fontId="2"/>
  </si>
  <si>
    <t>･講師謝礼:</t>
    <phoneticPr fontId="2"/>
  </si>
  <si>
    <t>･実施時期:</t>
    <phoneticPr fontId="2"/>
  </si>
  <si>
    <t>座談会･講座等開催事業</t>
    <phoneticPr fontId="2"/>
  </si>
  <si>
    <t>人＝</t>
    <rPh sb="0" eb="1">
      <t>ニン</t>
    </rPh>
    <phoneticPr fontId="2"/>
  </si>
  <si>
    <t>活動事業</t>
    <phoneticPr fontId="2"/>
  </si>
  <si>
    <t>(内容:</t>
    <phoneticPr fontId="2"/>
  </si>
  <si>
    <t>(内容:　　　　　　　　　　　　　　　　　  　　　　</t>
    <phoneticPr fontId="2"/>
  </si>
  <si>
    <t>人＝</t>
    <phoneticPr fontId="2"/>
  </si>
  <si>
    <t>回</t>
    <rPh sb="0" eb="1">
      <t>カイ</t>
    </rPh>
    <phoneticPr fontId="2"/>
  </si>
  <si>
    <t>円（内訳：</t>
    <rPh sb="0" eb="1">
      <t>エン</t>
    </rPh>
    <rPh sb="2" eb="4">
      <t>ウチワケ</t>
    </rPh>
    <phoneticPr fontId="2"/>
  </si>
  <si>
    <t>×</t>
    <phoneticPr fontId="2"/>
  </si>
  <si>
    <t>人）</t>
    <phoneticPr fontId="2"/>
  </si>
  <si>
    <t>地域道路愛護支援事業</t>
    <phoneticPr fontId="2"/>
  </si>
  <si>
    <t>･1回目:</t>
    <rPh sb="2" eb="4">
      <t>カイメ</t>
    </rPh>
    <phoneticPr fontId="2"/>
  </si>
  <si>
    <t>月</t>
    <rPh sb="0" eb="1">
      <t>ツキ</t>
    </rPh>
    <phoneticPr fontId="2"/>
  </si>
  <si>
    <t>地域資源回収活動支援事業</t>
    <phoneticPr fontId="2"/>
  </si>
  <si>
    <t xml:space="preserve"> ･消耗品代:</t>
    <phoneticPr fontId="2"/>
  </si>
  <si>
    <t>･回収支援金:</t>
    <phoneticPr fontId="2"/>
  </si>
  <si>
    <t>自治会活動女性参画推進事業（内容:</t>
    <phoneticPr fontId="2"/>
  </si>
  <si>
    <t xml:space="preserve">･軽ﾄﾗｯｸ等借上謝礼:1,000円× </t>
    <rPh sb="1" eb="2">
      <t>ケイ</t>
    </rPh>
    <rPh sb="6" eb="7">
      <t>トウ</t>
    </rPh>
    <rPh sb="7" eb="8">
      <t>シャク</t>
    </rPh>
    <rPh sb="8" eb="9">
      <t>ジョウ</t>
    </rPh>
    <rPh sb="9" eb="11">
      <t>シャレイ</t>
    </rPh>
    <rPh sb="13" eb="18">
      <t>000エン</t>
    </rPh>
    <phoneticPr fontId="2"/>
  </si>
  <si>
    <t>台＝</t>
    <phoneticPr fontId="2"/>
  </si>
  <si>
    <t>･講師謝礼:　　　　　　　</t>
    <rPh sb="3" eb="5">
      <t>シャレイ</t>
    </rPh>
    <phoneticPr fontId="2"/>
  </si>
  <si>
    <t>･推進費:200円×</t>
    <phoneticPr fontId="2"/>
  </si>
  <si>
    <r>
      <t>子どもお囃子育成事業　</t>
    </r>
    <r>
      <rPr>
        <sz val="12"/>
        <rFont val="BIZ UDゴシック"/>
        <family val="3"/>
        <charset val="128"/>
      </rPr>
      <t>※要 別紙様式４号（参加者名簿）提出</t>
    </r>
    <phoneticPr fontId="2"/>
  </si>
  <si>
    <t>･弁当代:700円×</t>
    <rPh sb="1" eb="4">
      <t>ベントウダイ</t>
    </rPh>
    <rPh sb="8" eb="9">
      <t>エン</t>
    </rPh>
    <phoneticPr fontId="2"/>
  </si>
  <si>
    <t>･実施予定回数:</t>
    <phoneticPr fontId="2"/>
  </si>
  <si>
    <t>･消耗品代:1,000円×</t>
    <phoneticPr fontId="2"/>
  </si>
  <si>
    <t>･消耗品代計:</t>
    <phoneticPr fontId="2"/>
  </si>
  <si>
    <t>･2回目:</t>
    <rPh sb="2" eb="4">
      <t>カイメ</t>
    </rPh>
    <phoneticPr fontId="2"/>
  </si>
  <si>
    <t>･機械使用代:500円×</t>
    <phoneticPr fontId="2"/>
  </si>
  <si>
    <t>人</t>
    <rPh sb="0" eb="1">
      <t>ニン</t>
    </rPh>
    <phoneticPr fontId="2"/>
  </si>
  <si>
    <t>･実施場所:</t>
    <phoneticPr fontId="2"/>
  </si>
  <si>
    <t>･消耗品代:</t>
    <rPh sb="1" eb="5">
      <t>ショウモウヒンダイ</t>
    </rPh>
    <phoneticPr fontId="2"/>
  </si>
  <si>
    <t>･景品代:</t>
    <phoneticPr fontId="2"/>
  </si>
  <si>
    <t>･チラシ作成、看板作製代:</t>
    <phoneticPr fontId="2"/>
  </si>
  <si>
    <t>･景 品 代:</t>
    <phoneticPr fontId="2"/>
  </si>
  <si>
    <t>･その他消耗品代等:</t>
    <phoneticPr fontId="2"/>
  </si>
  <si>
    <t>※2,500円×</t>
    <phoneticPr fontId="2"/>
  </si>
  <si>
    <t>大事業名</t>
    <rPh sb="0" eb="4">
      <t>ダイジギョウメイ</t>
    </rPh>
    <phoneticPr fontId="2"/>
  </si>
  <si>
    <t>小事業名</t>
    <rPh sb="0" eb="4">
      <t>ショウジギョウメイ</t>
    </rPh>
    <phoneticPr fontId="2"/>
  </si>
  <si>
    <t>＝</t>
    <phoneticPr fontId="2"/>
  </si>
  <si>
    <t>･加算:</t>
    <rPh sb="1" eb="3">
      <t>カサン</t>
    </rPh>
    <phoneticPr fontId="2"/>
  </si>
  <si>
    <t>)</t>
    <phoneticPr fontId="2"/>
  </si>
  <si>
    <t>有　･　無</t>
    <phoneticPr fontId="2"/>
  </si>
  <si>
    <t>･講師依頼:</t>
    <phoneticPr fontId="2"/>
  </si>
  <si>
    <t>地域福祉づくり
推進事業</t>
    <rPh sb="0" eb="4">
      <t>チイキフクシ</t>
    </rPh>
    <rPh sb="8" eb="10">
      <t>スイシン</t>
    </rPh>
    <phoneticPr fontId="2"/>
  </si>
  <si>
    <t>地域健康づくり推進事業</t>
    <rPh sb="0" eb="4">
      <t>チイキケンコウ</t>
    </rPh>
    <rPh sb="7" eb="11">
      <t>スイシンジギョウ</t>
    </rPh>
    <phoneticPr fontId="2"/>
  </si>
  <si>
    <t>地域子ども
すくすく
元気事業</t>
    <rPh sb="0" eb="2">
      <t>チイキ</t>
    </rPh>
    <rPh sb="2" eb="3">
      <t>コ</t>
    </rPh>
    <rPh sb="11" eb="15">
      <t>ゲンキジギョウ</t>
    </rPh>
    <phoneticPr fontId="2"/>
  </si>
  <si>
    <t>ごみ減量･資源化
推進事業</t>
    <rPh sb="2" eb="4">
      <t>ゲンリョウ</t>
    </rPh>
    <rPh sb="5" eb="7">
      <t>シゲン</t>
    </rPh>
    <rPh sb="7" eb="8">
      <t>カ</t>
    </rPh>
    <rPh sb="9" eb="11">
      <t>スイシン</t>
    </rPh>
    <rPh sb="11" eb="13">
      <t>ジギョウ</t>
    </rPh>
    <phoneticPr fontId="2"/>
  </si>
  <si>
    <t>:食材費:500円×</t>
    <phoneticPr fontId="2"/>
  </si>
  <si>
    <t>:推進費:200円×</t>
    <phoneticPr fontId="2"/>
  </si>
  <si>
    <t>･調理を伴う場合</t>
    <rPh sb="1" eb="3">
      <t>チョウリ</t>
    </rPh>
    <rPh sb="4" eb="5">
      <t>トモナ</t>
    </rPh>
    <rPh sb="6" eb="8">
      <t>バアイ</t>
    </rPh>
    <phoneticPr fontId="2"/>
  </si>
  <si>
    <t>･講話のみの場合</t>
    <rPh sb="1" eb="3">
      <t>コウワ</t>
    </rPh>
    <rPh sb="6" eb="8">
      <t>バアイ</t>
    </rPh>
    <phoneticPr fontId="2"/>
  </si>
  <si>
    <t>自治会加入促進事業</t>
    <phoneticPr fontId="2"/>
  </si>
  <si>
    <t>（内容:</t>
    <phoneticPr fontId="2"/>
  </si>
  <si>
    <t>　有　･　無　</t>
    <phoneticPr fontId="2"/>
  </si>
  <si>
    <t>区   名：</t>
    <rPh sb="0" eb="1">
      <t>ク</t>
    </rPh>
    <rPh sb="4" eb="5">
      <t>メイ</t>
    </rPh>
    <phoneticPr fontId="2"/>
  </si>
  <si>
    <t>※役職兼務の場合は合わせて１人分の交付となります
※その他の役員を推進事務費の積算人数に含める場合には地区の役員名簿を添付してください</t>
    <rPh sb="1" eb="5">
      <t>ヤクショクケンム</t>
    </rPh>
    <rPh sb="6" eb="8">
      <t>バアイ</t>
    </rPh>
    <rPh sb="9" eb="10">
      <t>ア</t>
    </rPh>
    <rPh sb="14" eb="16">
      <t>ニンブン</t>
    </rPh>
    <rPh sb="17" eb="19">
      <t>コウフ</t>
    </rPh>
    <rPh sb="29" eb="30">
      <t>タ</t>
    </rPh>
    <rPh sb="31" eb="33">
      <t>ヤクイン</t>
    </rPh>
    <rPh sb="34" eb="39">
      <t>スイシンジムヒ</t>
    </rPh>
    <rPh sb="40" eb="44">
      <t>セキサンニンズウ</t>
    </rPh>
    <rPh sb="45" eb="46">
      <t>フク</t>
    </rPh>
    <rPh sb="48" eb="50">
      <t>バアイ</t>
    </rPh>
    <rPh sb="52" eb="54">
      <t>チク</t>
    </rPh>
    <rPh sb="55" eb="59">
      <t>ヤクインメイボ</t>
    </rPh>
    <rPh sb="60" eb="62">
      <t>テンプ</t>
    </rPh>
    <phoneticPr fontId="2"/>
  </si>
  <si>
    <t>）</t>
    <phoneticPr fontId="2"/>
  </si>
  <si>
    <t>･絵本代:</t>
    <phoneticPr fontId="2"/>
  </si>
  <si>
    <t>･内容:</t>
    <rPh sb="1" eb="3">
      <t>ナイヨウ</t>
    </rPh>
    <phoneticPr fontId="2"/>
  </si>
  <si>
    <t>地域内活動事業</t>
    <phoneticPr fontId="2"/>
  </si>
  <si>
    <t>人×500円=</t>
    <rPh sb="0" eb="1">
      <t>ニン</t>
    </rPh>
    <rPh sb="5" eb="6">
      <t>エン</t>
    </rPh>
    <phoneticPr fontId="2"/>
  </si>
  <si>
    <t>役員数</t>
    <rPh sb="0" eb="3">
      <t>ヤクインスウ</t>
    </rPh>
    <phoneticPr fontId="2"/>
  </si>
  <si>
    <t>　区長の人数</t>
    <phoneticPr fontId="2"/>
  </si>
  <si>
    <t>　町会長の人数</t>
    <phoneticPr fontId="2"/>
  </si>
  <si>
    <t>　組長（班長の）人数</t>
    <rPh sb="1" eb="3">
      <t>クミチョウ</t>
    </rPh>
    <rPh sb="4" eb="6">
      <t>ハンチョウ</t>
    </rPh>
    <phoneticPr fontId="2"/>
  </si>
  <si>
    <t>　公民館長の人数</t>
    <rPh sb="1" eb="5">
      <t>コウミンカンチョウ</t>
    </rPh>
    <rPh sb="6" eb="7">
      <t>ヒト</t>
    </rPh>
    <phoneticPr fontId="2"/>
  </si>
  <si>
    <t>　その他の役員の人数</t>
    <rPh sb="3" eb="4">
      <t>タ</t>
    </rPh>
    <rPh sb="5" eb="7">
      <t>ヤクイン</t>
    </rPh>
    <phoneticPr fontId="2"/>
  </si>
  <si>
    <t>事　業　内　容</t>
    <rPh sb="0" eb="1">
      <t>コト</t>
    </rPh>
    <rPh sb="2" eb="3">
      <t>ギョウ</t>
    </rPh>
    <rPh sb="4" eb="5">
      <t>ウチ</t>
    </rPh>
    <rPh sb="6" eb="7">
      <t>カタチ</t>
    </rPh>
    <phoneticPr fontId="2"/>
  </si>
  <si>
    <t>別添様式第２号「実施計画書」のとおり</t>
    <rPh sb="0" eb="2">
      <t>ベッテン</t>
    </rPh>
    <rPh sb="2" eb="4">
      <t>ヨウシキ</t>
    </rPh>
    <rPh sb="4" eb="5">
      <t>ダイ</t>
    </rPh>
    <rPh sb="6" eb="7">
      <t>ゴウ</t>
    </rPh>
    <rPh sb="8" eb="13">
      <t>ジッシケイカクショ</t>
    </rPh>
    <phoneticPr fontId="2"/>
  </si>
  <si>
    <t>（ミニデイホーム運営事業・“いちご”の湯招待事業・介護予防体操事業）</t>
    <rPh sb="8" eb="12">
      <t>ウンエイジギョウ</t>
    </rPh>
    <rPh sb="19" eb="20">
      <t>ユ</t>
    </rPh>
    <rPh sb="20" eb="24">
      <t>ショウタイジギョウ</t>
    </rPh>
    <rPh sb="25" eb="33">
      <t>カイゴヨボウタイソウジギョウ</t>
    </rPh>
    <phoneticPr fontId="2"/>
  </si>
  <si>
    <t>子育て支援事業</t>
    <phoneticPr fontId="2"/>
  </si>
  <si>
    <t>(活動内容:　</t>
    <phoneticPr fontId="2"/>
  </si>
  <si>
    <t>子どもふれあい事業</t>
    <phoneticPr fontId="2"/>
  </si>
  <si>
    <t>(活動内容①:</t>
    <phoneticPr fontId="2"/>
  </si>
  <si>
    <t>(活動内容②:</t>
    <phoneticPr fontId="2"/>
  </si>
  <si>
    <t>(活動内容③:</t>
    <phoneticPr fontId="2"/>
  </si>
  <si>
    <t>(活動内容④:</t>
    <phoneticPr fontId="2"/>
  </si>
  <si>
    <t>座談会等開催事業</t>
    <rPh sb="3" eb="4">
      <t>トウ</t>
    </rPh>
    <phoneticPr fontId="2"/>
  </si>
  <si>
    <t>台×</t>
    <rPh sb="0" eb="1">
      <t>ダイ</t>
    </rPh>
    <phoneticPr fontId="2"/>
  </si>
  <si>
    <t>円</t>
    <rPh sb="0" eb="1">
      <t>エン</t>
    </rPh>
    <phoneticPr fontId="2"/>
  </si>
  <si>
    <t>･車謝礼:1,000円×</t>
    <rPh sb="1" eb="2">
      <t>クルマ</t>
    </rPh>
    <rPh sb="2" eb="4">
      <t>シャレイ</t>
    </rPh>
    <rPh sb="6" eb="11">
      <t>000エン</t>
    </rPh>
    <phoneticPr fontId="2"/>
  </si>
  <si>
    <t xml:space="preserve">･車謝礼:1,000円× </t>
    <rPh sb="1" eb="2">
      <t>クルマ</t>
    </rPh>
    <rPh sb="2" eb="4">
      <t>シャレイ</t>
    </rPh>
    <rPh sb="6" eb="11">
      <t>000エン</t>
    </rPh>
    <phoneticPr fontId="2"/>
  </si>
  <si>
    <t>台＝</t>
    <rPh sb="0" eb="1">
      <t>ダイ</t>
    </rPh>
    <phoneticPr fontId="2"/>
  </si>
  <si>
    <t>･講師依頼:</t>
    <phoneticPr fontId="2"/>
  </si>
  <si>
    <t>　有　･　無　　</t>
    <phoneticPr fontId="2"/>
  </si>
  <si>
    <t>･推進費:200円×</t>
    <phoneticPr fontId="2"/>
  </si>
  <si>
    <t>地域福祉づくり推進事業実施計画書</t>
    <rPh sb="11" eb="13">
      <t>ジッシ</t>
    </rPh>
    <rPh sb="13" eb="16">
      <t>ケイカクショ</t>
    </rPh>
    <phoneticPr fontId="2"/>
  </si>
  <si>
    <t>ミニデイホーム新規開設事業</t>
    <rPh sb="7" eb="11">
      <t>シンキカイセツ</t>
    </rPh>
    <phoneticPr fontId="2"/>
  </si>
  <si>
    <t>ミニデイホーム改修事業</t>
    <rPh sb="7" eb="11">
      <t>カイシュウジギョウ</t>
    </rPh>
    <phoneticPr fontId="2"/>
  </si>
  <si>
    <t>ミニデイホーム運営事業</t>
    <rPh sb="7" eb="9">
      <t>ウンエイ</t>
    </rPh>
    <phoneticPr fontId="2"/>
  </si>
  <si>
    <t>（内容：</t>
    <rPh sb="1" eb="3">
      <t>ナイヨウ</t>
    </rPh>
    <phoneticPr fontId="2"/>
  </si>
  <si>
    <t>(活動内容⑤:</t>
    <phoneticPr fontId="2"/>
  </si>
  <si>
    <t>･自家用車借上謝礼</t>
    <phoneticPr fontId="2"/>
  </si>
  <si>
    <t>円×</t>
    <rPh sb="0" eb="1">
      <t>エン</t>
    </rPh>
    <phoneticPr fontId="2"/>
  </si>
  <si>
    <t>台）</t>
    <rPh sb="0" eb="1">
      <t>ダイ</t>
    </rPh>
    <phoneticPr fontId="2"/>
  </si>
  <si>
    <t>円</t>
    <rPh sb="0" eb="1">
      <t>エン</t>
    </rPh>
    <phoneticPr fontId="2"/>
  </si>
  <si>
    <t>消耗品代、備品修繕・買替、会場使用料(半額まで)等（50,000円限度)</t>
    <rPh sb="0" eb="2">
      <t>ショウモウ</t>
    </rPh>
    <rPh sb="2" eb="3">
      <t>ヒン</t>
    </rPh>
    <rPh sb="3" eb="4">
      <t>ダイ</t>
    </rPh>
    <rPh sb="19" eb="21">
      <t>ハンガク</t>
    </rPh>
    <rPh sb="32" eb="33">
      <t>エン</t>
    </rPh>
    <rPh sb="33" eb="35">
      <t>ゲンド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</si>
  <si>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</si>
  <si>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</si>
  <si>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</si>
  <si>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</si>
  <si>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</si>
  <si>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</si>
  <si>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</si>
  <si>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</si>
  <si>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</si>
  <si>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</si>
  <si>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</si>
  <si>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</si>
  <si>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区　　　　　名：</t>
    <rPh sb="0" eb="1">
      <t>ク</t>
    </rPh>
    <rPh sb="6" eb="7">
      <t>メイ</t>
    </rPh>
    <phoneticPr fontId="2"/>
  </si>
  <si>
    <t>・講師依頼先：</t>
    <rPh sb="1" eb="3">
      <t>コウシ</t>
    </rPh>
    <rPh sb="3" eb="6">
      <t>イライサキ</t>
    </rPh>
    <phoneticPr fontId="2"/>
  </si>
  <si>
    <t>□ 市職員 □ 警察 □ 消防 □ その他</t>
    <rPh sb="2" eb="3">
      <t>シ</t>
    </rPh>
    <rPh sb="3" eb="5">
      <t>ショクイン</t>
    </rPh>
    <rPh sb="8" eb="10">
      <t>ケイサツ</t>
    </rPh>
    <rPh sb="13" eb="15">
      <t>ショウボウ</t>
    </rPh>
    <rPh sb="20" eb="21">
      <t>タ</t>
    </rPh>
    <phoneticPr fontId="2"/>
  </si>
  <si>
    <r>
      <t>“いちご”の湯招待事業　　　　</t>
    </r>
    <r>
      <rPr>
        <sz val="12"/>
        <rFont val="BIZ UDゴシック"/>
        <family val="3"/>
        <charset val="128"/>
      </rPr>
      <t>※要　別紙様式第３号提出</t>
    </r>
    <rPh sb="6" eb="7">
      <t>ユ</t>
    </rPh>
    <rPh sb="7" eb="11">
      <t>ショウタイジギョウ</t>
    </rPh>
    <rPh sb="22" eb="23">
      <t>ダイ</t>
    </rPh>
    <phoneticPr fontId="2"/>
  </si>
  <si>
    <r>
      <t>介護予防体操事業　　　　　　　</t>
    </r>
    <r>
      <rPr>
        <sz val="12"/>
        <rFont val="BIZ UDゴシック"/>
        <family val="3"/>
        <charset val="128"/>
      </rPr>
      <t>※要  別紙様式第３号提出</t>
    </r>
    <rPh sb="0" eb="4">
      <t>カイゴヨボウ</t>
    </rPh>
    <rPh sb="4" eb="8">
      <t>タイソウジギョウ</t>
    </rPh>
    <rPh sb="23" eb="24">
      <t>ダイ</t>
    </rPh>
    <phoneticPr fontId="2"/>
  </si>
  <si>
    <r>
      <t xml:space="preserve">会場使用料（半額まで）、印刷代、消耗品代
</t>
    </r>
    <r>
      <rPr>
        <sz val="10"/>
        <rFont val="BIZ UD明朝 Medium"/>
        <family val="1"/>
        <charset val="128"/>
      </rPr>
      <t>（10,000円限度)</t>
    </r>
    <rPh sb="6" eb="8">
      <t>ハンガク</t>
    </rPh>
    <rPh sb="24" eb="29">
      <t>０００エン</t>
    </rPh>
    <rPh sb="29" eb="31">
      <t>ゲンド</t>
    </rPh>
    <phoneticPr fontId="2"/>
  </si>
  <si>
    <r>
      <t>個室･カラオケ使用料</t>
    </r>
    <r>
      <rPr>
        <sz val="10"/>
        <rFont val="BIZ UDP明朝 Medium"/>
        <family val="1"/>
        <charset val="128"/>
      </rPr>
      <t>(6,450～19,500円 算出方法はP１0参照)</t>
    </r>
    <rPh sb="0" eb="2">
      <t>コシツ</t>
    </rPh>
    <rPh sb="7" eb="9">
      <t>シヨウ</t>
    </rPh>
    <rPh sb="9" eb="10">
      <t>リョウ</t>
    </rPh>
    <rPh sb="23" eb="24">
      <t>エン</t>
    </rPh>
    <phoneticPr fontId="2"/>
  </si>
  <si>
    <t>様式集（申請関係）</t>
    <rPh sb="0" eb="3">
      <t>ヨウシキシュウ</t>
    </rPh>
    <rPh sb="4" eb="8">
      <t>シンセイカンケイ</t>
    </rPh>
    <phoneticPr fontId="2"/>
  </si>
  <si>
    <t>●絆をつなぐ地域づくり事業交付金交付申請書（様式第１号）</t>
    <rPh sb="22" eb="24">
      <t>ヨウシキ</t>
    </rPh>
    <rPh sb="24" eb="25">
      <t>ダイ</t>
    </rPh>
    <rPh sb="26" eb="27">
      <t>ゴウ</t>
    </rPh>
    <phoneticPr fontId="2"/>
  </si>
  <si>
    <t>P</t>
    <phoneticPr fontId="2"/>
  </si>
  <si>
    <t>●絆をつなぐ地域づくり事業交付金の受領に関する委任状</t>
    <phoneticPr fontId="2"/>
  </si>
  <si>
    <t>P</t>
  </si>
  <si>
    <t>7</t>
    <phoneticPr fontId="2"/>
  </si>
  <si>
    <t>●絆をつなぐ地域づくり事業実施計画事業内容変更書</t>
    <phoneticPr fontId="2"/>
  </si>
  <si>
    <t>【注意事項】</t>
    <rPh sb="1" eb="5">
      <t>チュウイジコウ</t>
    </rPh>
    <phoneticPr fontId="2"/>
  </si>
  <si>
    <t>　ご提出ください。</t>
    <phoneticPr fontId="2"/>
  </si>
  <si>
    <t>令和５年　 　月　 　日</t>
    <phoneticPr fontId="2"/>
  </si>
  <si>
    <r>
      <rPr>
        <sz val="16"/>
        <rFont val="BIZ UDゴシック"/>
        <family val="3"/>
        <charset val="128"/>
      </rPr>
      <t>）</t>
    </r>
    <r>
      <rPr>
        <sz val="12"/>
        <rFont val="BIZ UDゴシック"/>
        <family val="3"/>
        <charset val="128"/>
      </rPr>
      <t>※要　詳細資料(設計書、見積書等)提出</t>
    </r>
    <phoneticPr fontId="2"/>
  </si>
  <si>
    <t>　　　　 ※要　別紙様式第３号提出</t>
    <rPh sb="12" eb="13">
      <t>ダイ</t>
    </rPh>
    <phoneticPr fontId="2"/>
  </si>
  <si>
    <t>・行事等開催時期：</t>
    <rPh sb="1" eb="4">
      <t>ギョウジトウ</t>
    </rPh>
    <rPh sb="4" eb="6">
      <t>カイサイ</t>
    </rPh>
    <rPh sb="6" eb="8">
      <t>ジキ</t>
    </rPh>
    <phoneticPr fontId="2"/>
  </si>
  <si>
    <t>・練習時期：</t>
    <rPh sb="1" eb="3">
      <t>レンシュウ</t>
    </rPh>
    <rPh sb="3" eb="5">
      <t>ジキ</t>
    </rPh>
    <phoneticPr fontId="2"/>
  </si>
  <si>
    <r>
      <t>食事等原材料の購入費用</t>
    </r>
    <r>
      <rPr>
        <sz val="8.5"/>
        <rFont val="BIZ UDP明朝 Medium"/>
        <family val="1"/>
        <charset val="128"/>
      </rPr>
      <t>（※令和５年度はお弁当の購入も可能）</t>
    </r>
    <r>
      <rPr>
        <sz val="12"/>
        <rFont val="BIZ UDP明朝 Medium"/>
        <family val="1"/>
        <charset val="128"/>
      </rPr>
      <t xml:space="preserve">
</t>
    </r>
    <r>
      <rPr>
        <sz val="8.5"/>
        <rFont val="BIZ UDP明朝 Medium"/>
        <family val="1"/>
        <charset val="128"/>
      </rPr>
      <t>（（75歳以上参加人数＋役員・ボランティア等参加人数）×700円×回数)</t>
    </r>
    <rPh sb="0" eb="3">
      <t>ショクジトウ</t>
    </rPh>
    <rPh sb="3" eb="6">
      <t>ゲンザイリョウ</t>
    </rPh>
    <rPh sb="7" eb="9">
      <t>コウニュウ</t>
    </rPh>
    <rPh sb="9" eb="11">
      <t>ヒヨウ</t>
    </rPh>
    <rPh sb="13" eb="15">
      <t>レイワ</t>
    </rPh>
    <rPh sb="16" eb="18">
      <t>ネンド</t>
    </rPh>
    <rPh sb="20" eb="22">
      <t>ベントウ</t>
    </rPh>
    <rPh sb="23" eb="25">
      <t>コウニュウ</t>
    </rPh>
    <rPh sb="26" eb="28">
      <t>カノウ</t>
    </rPh>
    <rPh sb="37" eb="39">
      <t>サンカ</t>
    </rPh>
    <rPh sb="39" eb="40">
      <t>ヒト</t>
    </rPh>
    <phoneticPr fontId="2"/>
  </si>
  <si>
    <t>事業費：　　　　　　　　　　円・・・①</t>
    <rPh sb="0" eb="3">
      <t>ジギョウヒ</t>
    </rPh>
    <rPh sb="14" eb="15">
      <t>エン</t>
    </rPh>
    <phoneticPr fontId="2"/>
  </si>
  <si>
    <t>【　　　　　　　　　　　　　　】区　役員名簿　</t>
    <phoneticPr fontId="2"/>
  </si>
  <si>
    <t>令和５年度　絆をつなぐ地域づくり事業</t>
    <rPh sb="0" eb="2">
      <t>レイワ</t>
    </rPh>
    <rPh sb="3" eb="5">
      <t>ネンド</t>
    </rPh>
    <rPh sb="6" eb="7">
      <t>キズナ</t>
    </rPh>
    <rPh sb="11" eb="13">
      <t>チイキ</t>
    </rPh>
    <rPh sb="16" eb="18">
      <t>ジギョウ</t>
    </rPh>
    <phoneticPr fontId="2"/>
  </si>
  <si>
    <t>●絆をつなぐ地域づくり事業交付金実施計画書</t>
    <rPh sb="16" eb="21">
      <t>ジッシケイカクショ</t>
    </rPh>
    <phoneticPr fontId="2"/>
  </si>
  <si>
    <t>・</t>
    <phoneticPr fontId="2"/>
  </si>
  <si>
    <t>実施計画書①（様式第２号）</t>
    <rPh sb="0" eb="5">
      <t>ジッシケイカクショ</t>
    </rPh>
    <rPh sb="7" eb="10">
      <t>ヨウシキダイ</t>
    </rPh>
    <rPh sb="11" eb="12">
      <t>ゴウ</t>
    </rPh>
    <phoneticPr fontId="2"/>
  </si>
  <si>
    <t>実施計画書②（様式第３号）</t>
    <rPh sb="0" eb="5">
      <t>ジッシケイカクショ</t>
    </rPh>
    <rPh sb="7" eb="10">
      <t>ヨウシキダイ</t>
    </rPh>
    <rPh sb="11" eb="12">
      <t>ゴウ</t>
    </rPh>
    <phoneticPr fontId="2"/>
  </si>
  <si>
    <t>（ミニデイホーム運営、いちごの湯、介護予防体操）</t>
    <rPh sb="8" eb="10">
      <t>ウンエイ</t>
    </rPh>
    <rPh sb="15" eb="16">
      <t>ユ</t>
    </rPh>
    <rPh sb="17" eb="19">
      <t>カイゴ</t>
    </rPh>
    <rPh sb="19" eb="23">
      <t>ヨボウタイソウ</t>
    </rPh>
    <phoneticPr fontId="2"/>
  </si>
  <si>
    <t>子どもお囃子育成事業参加者名簿（様式第４号）</t>
    <rPh sb="16" eb="18">
      <t>ヨウシキ</t>
    </rPh>
    <rPh sb="18" eb="19">
      <t>ダイ</t>
    </rPh>
    <rPh sb="20" eb="21">
      <t>ゴウ</t>
    </rPh>
    <phoneticPr fontId="2"/>
  </si>
  <si>
    <t>特別認定事業実施計画書（様式第５号）</t>
    <rPh sb="12" eb="14">
      <t>ヨウシキ</t>
    </rPh>
    <rPh sb="14" eb="15">
      <t>ダイ</t>
    </rPh>
    <rPh sb="16" eb="17">
      <t>ゴウ</t>
    </rPh>
    <phoneticPr fontId="2"/>
  </si>
  <si>
    <t>●参考様式</t>
    <rPh sb="1" eb="5">
      <t>サンコウヨウシキ</t>
    </rPh>
    <phoneticPr fontId="2"/>
  </si>
  <si>
    <t>地域づくり推進事務費に係る役員名簿（参考様式１号）</t>
    <rPh sb="0" eb="2">
      <t>チイキ</t>
    </rPh>
    <rPh sb="5" eb="10">
      <t>スイシンジムヒ</t>
    </rPh>
    <rPh sb="11" eb="12">
      <t>カカ</t>
    </rPh>
    <rPh sb="13" eb="17">
      <t>ヤクインメイボ</t>
    </rPh>
    <rPh sb="18" eb="22">
      <t>サンコウヨウシキ</t>
    </rPh>
    <rPh sb="23" eb="24">
      <t>ゴウ</t>
    </rPh>
    <phoneticPr fontId="2"/>
  </si>
  <si>
    <t>P</t>
    <phoneticPr fontId="2"/>
  </si>
  <si>
    <t>6</t>
    <phoneticPr fontId="2"/>
  </si>
  <si>
    <t>3-4</t>
    <phoneticPr fontId="2"/>
  </si>
  <si>
    <t>5</t>
    <phoneticPr fontId="2"/>
  </si>
  <si>
    <t>8</t>
    <phoneticPr fontId="2"/>
  </si>
  <si>
    <t>9</t>
    <phoneticPr fontId="2"/>
  </si>
  <si>
    <t>・申請の提出期限は令和５年４月１７日（月）となります。</t>
    <rPh sb="1" eb="3">
      <t>シンセイ</t>
    </rPh>
    <rPh sb="4" eb="6">
      <t>テイシュツ</t>
    </rPh>
    <rPh sb="6" eb="8">
      <t>キゲン</t>
    </rPh>
    <rPh sb="9" eb="11">
      <t>レイワ</t>
    </rPh>
    <rPh sb="12" eb="13">
      <t>ネン</t>
    </rPh>
    <rPh sb="14" eb="15">
      <t>ガツ</t>
    </rPh>
    <rPh sb="17" eb="18">
      <t>ニチ</t>
    </rPh>
    <rPh sb="19" eb="20">
      <t>ツキ</t>
    </rPh>
    <phoneticPr fontId="2"/>
  </si>
  <si>
    <t>・申請にあたっては、交付金交付申請書と希望する事業の実施計画書を</t>
    <rPh sb="1" eb="3">
      <t>シンセイ</t>
    </rPh>
    <rPh sb="10" eb="13">
      <t>コウフキン</t>
    </rPh>
    <rPh sb="13" eb="15">
      <t>コウフ</t>
    </rPh>
    <rPh sb="15" eb="18">
      <t>シンセイショ</t>
    </rPh>
    <rPh sb="19" eb="21">
      <t>キボウ</t>
    </rPh>
    <rPh sb="23" eb="25">
      <t>ジギョウ</t>
    </rPh>
    <rPh sb="26" eb="31">
      <t>ジッシケイカクショ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</si>
</sst>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様式第１号（&quot;@&quot;）&quot;"/>
    <numFmt numFmtId="177" formatCode="#,##0_ "/>
    <numFmt numFmtId="178" formatCode="&quot;様式第３号（&quot;@&quot;）&quot;"/>
    <numFmt numFmtId="179" formatCode="&quot;様式第９号（&quot;@&quot;）&quot;"/>
    <numFmt numFmtId="180" formatCode="#,##0;[Red]\-#,##0;"/>
    <numFmt numFmtId="181" formatCode="&quot;様式第１号の添付書類（&quot;@&quot;）&quot;"/>
    <numFmt numFmtId="182" formatCode="&quot;様式第２号（&quot;@&quot;）&quot;"/>
    <numFmt numFmtId="183" formatCode="&quot;様式第４号（&quot;@&quot;）&quot;"/>
    <numFmt numFmtId="184" formatCode="&quot;様式第５号&quot;"/>
    <numFmt numFmtId="185" formatCode="&quot;様式第５号（&quot;@&quot;）&quot;"/>
    <numFmt numFmtId="186" formatCode="&quot;参考様式１号（&quot;@&quot;）&quot;"/>
    <numFmt numFmtId="187" formatCode="&quot;様式第６号（&quot;@&quot;）&quot;"/>
    <numFmt numFmtId="188" formatCode="#,###"/>
    <numFmt numFmtId="189" formatCode="####"/>
  </numFmts>
  <fonts count="41" x14ac:knownFonts="1">
    <font>
      <sz val="11"/>
      <name val="ＭＳ Ｐゴシック"/>
      <family val="3"/>
      <charset val="128"/>
    </font>
    <font>
      <sz val="12"/>
      <name val="BIZ UD明朝 Medium"/>
      <family val="1"/>
      <charset val="128"/>
    </font>
    <font>
      <sz val="6"/>
      <name val="ＭＳ Ｐゴシック"/>
      <family val="3"/>
      <charset val="128"/>
    </font>
    <font>
      <b/>
      <sz val="18"/>
      <name val="BIZ UDゴシック"/>
      <family val="3"/>
      <charset val="128"/>
    </font>
    <font>
      <sz val="18"/>
      <name val="BIZ UD明朝 Medium"/>
      <family val="1"/>
      <charset val="128"/>
    </font>
    <font>
      <sz val="14"/>
      <name val="BIZ UD明朝 Medium"/>
      <family val="1"/>
      <charset val="128"/>
    </font>
    <font>
      <sz val="11"/>
      <name val="BIZ UD明朝 Medium"/>
      <family val="1"/>
      <charset val="128"/>
    </font>
    <font>
      <sz val="10"/>
      <name val="BIZ UD明朝 Medium"/>
      <family val="1"/>
      <charset val="128"/>
    </font>
    <font>
      <sz val="8"/>
      <name val="BIZ UD明朝 Medium"/>
      <family val="1"/>
      <charset val="128"/>
    </font>
    <font>
      <sz val="9"/>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sz val="8"/>
      <name val="BIZ UDゴシック"/>
      <family val="3"/>
      <charset val="128"/>
    </font>
    <font>
      <sz val="18"/>
      <name val="BIZ UDゴシック"/>
      <family val="3"/>
      <charset val="128"/>
    </font>
    <font>
      <sz val="14"/>
      <name val="BIZ UDゴシック"/>
      <family val="3"/>
      <charset val="128"/>
    </font>
    <font>
      <sz val="9"/>
      <name val="BIZ UD明朝 Medium"/>
      <family val="1"/>
      <charset val="128"/>
    </font>
    <font>
      <sz val="11"/>
      <name val="ＭＳ Ｐゴシック"/>
      <family val="3"/>
      <charset val="128"/>
    </font>
    <font>
      <b/>
      <sz val="10"/>
      <name val="BIZ UDゴシック"/>
      <family val="3"/>
      <charset val="128"/>
    </font>
    <font>
      <sz val="12"/>
      <name val="BIZ UDP明朝 Medium"/>
      <family val="1"/>
      <charset val="128"/>
    </font>
    <font>
      <sz val="10"/>
      <name val="BIZ UDP明朝 Medium"/>
      <family val="1"/>
      <charset val="128"/>
    </font>
    <font>
      <sz val="8.5"/>
      <name val="BIZ UDP明朝 Medium"/>
      <family val="1"/>
      <charset val="128"/>
    </font>
    <font>
      <u/>
      <sz val="12"/>
      <name val="BIZ UD明朝 Medium"/>
      <family val="1"/>
      <charset val="128"/>
    </font>
    <font>
      <sz val="12"/>
      <name val="BIZ UDPゴシック"/>
      <family val="3"/>
      <charset val="128"/>
    </font>
    <font>
      <b/>
      <sz val="18"/>
      <name val="BIZ UDPゴシック"/>
      <family val="3"/>
      <charset val="128"/>
    </font>
    <font>
      <sz val="18"/>
      <name val="BIZ UDPゴシック"/>
      <family val="3"/>
      <charset val="128"/>
    </font>
    <font>
      <sz val="14"/>
      <name val="BIZ UDPゴシック"/>
      <family val="3"/>
      <charset val="128"/>
    </font>
    <font>
      <sz val="11"/>
      <name val="BIZ UDPゴシック"/>
      <family val="3"/>
      <charset val="128"/>
    </font>
    <font>
      <sz val="10"/>
      <name val="BIZ UDPゴシック"/>
      <family val="3"/>
      <charset val="128"/>
    </font>
    <font>
      <u/>
      <sz val="12"/>
      <name val="BIZ UDPゴシック"/>
      <family val="3"/>
      <charset val="128"/>
    </font>
    <font>
      <sz val="16"/>
      <name val="BIZ UDゴシック"/>
      <family val="3"/>
      <charset val="128"/>
    </font>
    <font>
      <sz val="16"/>
      <name val="BIZ UD明朝 Medium"/>
      <family val="1"/>
      <charset val="128"/>
    </font>
    <font>
      <b/>
      <sz val="11"/>
      <name val="BIZ UDゴシック"/>
      <family val="3"/>
      <charset val="128"/>
    </font>
    <font>
      <b/>
      <sz val="20"/>
      <name val="BIZ UDゴシック"/>
      <family val="3"/>
      <charset val="128"/>
    </font>
    <font>
      <sz val="20"/>
      <name val="BIZ UD明朝 Medium"/>
      <family val="1"/>
      <charset val="128"/>
    </font>
    <font>
      <b/>
      <sz val="16"/>
      <name val="BIZ UDゴシック"/>
      <family val="3"/>
      <charset val="128"/>
    </font>
    <font>
      <b/>
      <sz val="18"/>
      <name val="BIZ UD明朝 Medium"/>
      <family val="1"/>
      <charset val="128"/>
    </font>
    <font>
      <sz val="20"/>
      <name val="BIZ UDゴシック"/>
      <family val="3"/>
      <charset val="128"/>
    </font>
    <font>
      <b/>
      <sz val="14"/>
      <name val="BIZ UDゴシック"/>
      <family val="3"/>
      <charset val="128"/>
    </font>
    <font>
      <b/>
      <sz val="12"/>
      <name val="BIZ UDゴシック"/>
      <family val="3"/>
      <charset val="128"/>
    </font>
    <font>
      <sz val="11.5"/>
      <name val="BIZ UDPゴシック"/>
      <family val="3"/>
      <charset val="128"/>
    </font>
  </fonts>
  <fills count="2">
    <fill>
      <patternFill patternType="none"/>
    </fill>
    <fill>
      <patternFill patternType="gray125"/>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auto="1"/>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medium">
        <color auto="1"/>
      </right>
      <top style="thin">
        <color indexed="64"/>
      </top>
      <bottom/>
      <diagonal/>
    </border>
    <border>
      <left/>
      <right style="medium">
        <color auto="1"/>
      </right>
      <top style="medium">
        <color indexed="64"/>
      </top>
      <bottom style="thin">
        <color indexed="64"/>
      </bottom>
      <diagonal/>
    </border>
    <border>
      <left style="thin">
        <color indexed="64"/>
      </left>
      <right/>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medium">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indexed="64"/>
      </left>
      <right/>
      <top style="thin">
        <color indexed="64"/>
      </top>
      <bottom/>
      <diagonal/>
    </border>
    <border>
      <left style="hair">
        <color auto="1"/>
      </left>
      <right style="hair">
        <color auto="1"/>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auto="1"/>
      </left>
      <right/>
      <top style="hair">
        <color indexed="64"/>
      </top>
      <bottom/>
      <diagonal/>
    </border>
    <border>
      <left style="thin">
        <color indexed="64"/>
      </left>
      <right/>
      <top style="dotted">
        <color indexed="64"/>
      </top>
      <bottom/>
      <diagonal/>
    </border>
    <border>
      <left/>
      <right/>
      <top/>
      <bottom style="dotted">
        <color indexed="64"/>
      </bottom>
      <diagonal/>
    </border>
    <border>
      <left/>
      <right/>
      <top style="dotted">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tted">
        <color indexed="64"/>
      </top>
      <bottom style="hair">
        <color indexed="64"/>
      </bottom>
      <diagonal/>
    </border>
    <border>
      <left style="double">
        <color indexed="64"/>
      </left>
      <right/>
      <top style="double">
        <color indexed="64"/>
      </top>
      <bottom style="thin">
        <color indexed="64"/>
      </bottom>
      <diagonal/>
    </border>
    <border>
      <left/>
      <right style="double">
        <color auto="1"/>
      </right>
      <top style="double">
        <color auto="1"/>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auto="1"/>
      </right>
      <top style="double">
        <color auto="1"/>
      </top>
      <bottom/>
      <diagonal/>
    </border>
    <border>
      <left style="double">
        <color indexed="64"/>
      </left>
      <right/>
      <top/>
      <bottom style="thin">
        <color indexed="64"/>
      </bottom>
      <diagonal/>
    </border>
    <border>
      <left/>
      <right style="double">
        <color auto="1"/>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style="double">
        <color indexed="64"/>
      </right>
      <top style="double">
        <color indexed="64"/>
      </top>
      <bottom style="hair">
        <color indexed="64"/>
      </bottom>
      <diagonal/>
    </border>
  </borders>
  <cellStyleXfs count="3">
    <xf numFmtId="0" fontId="0" fillId="0" borderId="0"/>
    <xf numFmtId="38" fontId="17" fillId="0" borderId="0" applyFont="0" applyFill="0" applyBorder="0" applyAlignment="0" applyProtection="0"/>
    <xf numFmtId="38" fontId="17" fillId="0" borderId="0" applyFont="0" applyFill="0" applyBorder="0" applyAlignment="0" applyProtection="0">
      <alignment vertical="center"/>
    </xf>
  </cellStyleXfs>
  <cellXfs count="684">
    <xf numFmtId="0" fontId="0" fillId="0" borderId="0" xfId="0"/>
    <xf numFmtId="0" fontId="4" fillId="0" borderId="0" xfId="0" applyFont="1" applyAlignment="1">
      <alignment vertical="center"/>
    </xf>
    <xf numFmtId="0" fontId="1"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justify" vertical="center"/>
    </xf>
    <xf numFmtId="0" fontId="5"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179" fontId="1" fillId="0" borderId="0" xfId="0" applyNumberFormat="1" applyFont="1" applyAlignment="1">
      <alignment vertical="center"/>
    </xf>
    <xf numFmtId="0" fontId="22" fillId="0" borderId="0" xfId="0" applyFont="1" applyBorder="1" applyAlignment="1">
      <alignment vertical="center"/>
    </xf>
    <xf numFmtId="0" fontId="22" fillId="0" borderId="5" xfId="0" applyFont="1" applyBorder="1" applyAlignment="1">
      <alignment vertical="center"/>
    </xf>
    <xf numFmtId="0" fontId="1" fillId="0" borderId="29" xfId="0" applyFont="1" applyBorder="1" applyAlignment="1">
      <alignment horizontal="center" vertical="center"/>
    </xf>
    <xf numFmtId="0" fontId="1" fillId="0" borderId="34" xfId="0" applyFont="1" applyBorder="1" applyAlignment="1">
      <alignment vertical="center"/>
    </xf>
    <xf numFmtId="0" fontId="1" fillId="0" borderId="34" xfId="0" applyFont="1" applyBorder="1" applyAlignment="1">
      <alignment horizontal="left" vertical="center"/>
    </xf>
    <xf numFmtId="0" fontId="1" fillId="0" borderId="40"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vertical="center"/>
    </xf>
    <xf numFmtId="0" fontId="5" fillId="0" borderId="7" xfId="0" applyFont="1" applyBorder="1" applyAlignment="1">
      <alignment horizontal="left" vertical="center"/>
    </xf>
    <xf numFmtId="0" fontId="6" fillId="0" borderId="0" xfId="0" applyFont="1"/>
    <xf numFmtId="0" fontId="1" fillId="0" borderId="0" xfId="0" applyFont="1"/>
    <xf numFmtId="0" fontId="6" fillId="0" borderId="0" xfId="0" applyFont="1" applyAlignment="1">
      <alignment horizontal="left"/>
    </xf>
    <xf numFmtId="0" fontId="6" fillId="0" borderId="17" xfId="0" applyFont="1" applyBorder="1" applyAlignment="1">
      <alignment horizontal="center" vertical="center"/>
    </xf>
    <xf numFmtId="0" fontId="6" fillId="0" borderId="47"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5" fillId="0" borderId="17" xfId="0" applyFont="1" applyBorder="1" applyAlignment="1">
      <alignment horizontal="center" vertical="center" wrapText="1"/>
    </xf>
    <xf numFmtId="0" fontId="6" fillId="0" borderId="20" xfId="0" applyFont="1" applyBorder="1" applyAlignment="1">
      <alignment horizontal="center" vertical="center"/>
    </xf>
    <xf numFmtId="178" fontId="1" fillId="0" borderId="0" xfId="0" applyNumberFormat="1" applyFont="1" applyFill="1" applyAlignment="1">
      <alignment vertical="center"/>
    </xf>
    <xf numFmtId="183" fontId="1" fillId="0" borderId="0" xfId="0" applyNumberFormat="1" applyFont="1" applyAlignment="1">
      <alignment vertical="center"/>
    </xf>
    <xf numFmtId="181" fontId="1" fillId="0" borderId="0" xfId="0" applyNumberFormat="1" applyFont="1" applyBorder="1" applyAlignment="1">
      <alignment vertical="center"/>
    </xf>
    <xf numFmtId="184" fontId="1" fillId="0" borderId="0" xfId="0" applyNumberFormat="1" applyFont="1" applyAlignment="1">
      <alignment vertical="center"/>
    </xf>
    <xf numFmtId="185" fontId="1" fillId="0" borderId="0" xfId="0" applyNumberFormat="1" applyFont="1" applyAlignment="1">
      <alignment vertical="center"/>
    </xf>
    <xf numFmtId="49" fontId="23" fillId="0" borderId="0" xfId="0" applyNumberFormat="1" applyFont="1" applyAlignment="1">
      <alignment vertical="center"/>
    </xf>
    <xf numFmtId="0" fontId="23" fillId="0" borderId="0" xfId="0" applyFont="1" applyBorder="1" applyAlignment="1">
      <alignment vertical="center"/>
    </xf>
    <xf numFmtId="0" fontId="24" fillId="0" borderId="0" xfId="0" applyFont="1" applyBorder="1" applyAlignment="1">
      <alignment vertical="center" shrinkToFit="1"/>
    </xf>
    <xf numFmtId="0" fontId="25" fillId="0" borderId="0" xfId="0" applyFont="1" applyBorder="1" applyAlignment="1">
      <alignment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60" xfId="0" applyFont="1" applyBorder="1" applyAlignment="1">
      <alignment vertical="center"/>
    </xf>
    <xf numFmtId="0" fontId="23" fillId="0" borderId="61" xfId="0" applyFont="1" applyBorder="1" applyAlignment="1">
      <alignment vertical="center"/>
    </xf>
    <xf numFmtId="0" fontId="23" fillId="0" borderId="62" xfId="0" applyFont="1" applyBorder="1" applyAlignment="1">
      <alignment vertical="center"/>
    </xf>
    <xf numFmtId="0" fontId="26" fillId="0" borderId="0" xfId="0" applyFont="1" applyBorder="1" applyAlignment="1">
      <alignment vertical="center"/>
    </xf>
    <xf numFmtId="0" fontId="23" fillId="0" borderId="0" xfId="0" applyFont="1" applyBorder="1" applyAlignment="1">
      <alignment horizontal="center" vertical="center"/>
    </xf>
    <xf numFmtId="0" fontId="23" fillId="0" borderId="63" xfId="0" applyFont="1" applyBorder="1" applyAlignment="1">
      <alignment vertical="center"/>
    </xf>
    <xf numFmtId="0" fontId="23" fillId="0" borderId="64" xfId="0" applyFont="1" applyBorder="1" applyAlignment="1">
      <alignment vertical="center"/>
    </xf>
    <xf numFmtId="0" fontId="23" fillId="0" borderId="65" xfId="0" applyFont="1" applyBorder="1" applyAlignment="1">
      <alignment vertical="center"/>
    </xf>
    <xf numFmtId="0" fontId="27" fillId="0" borderId="64" xfId="0" applyFont="1" applyBorder="1" applyAlignment="1">
      <alignment vertical="center"/>
    </xf>
    <xf numFmtId="0" fontId="27" fillId="0" borderId="65" xfId="0" applyFont="1" applyBorder="1" applyAlignment="1">
      <alignment vertical="center"/>
    </xf>
    <xf numFmtId="0" fontId="27" fillId="0" borderId="0" xfId="0" applyFont="1" applyBorder="1" applyAlignment="1">
      <alignment vertical="center"/>
    </xf>
    <xf numFmtId="3" fontId="27" fillId="0" borderId="0" xfId="0" applyNumberFormat="1" applyFont="1" applyBorder="1" applyAlignment="1">
      <alignment vertical="center"/>
    </xf>
    <xf numFmtId="0" fontId="28" fillId="0" borderId="0" xfId="0" applyFont="1" applyBorder="1" applyAlignment="1">
      <alignment vertical="center"/>
    </xf>
    <xf numFmtId="3" fontId="23" fillId="0" borderId="0" xfId="0" applyNumberFormat="1" applyFont="1" applyBorder="1" applyAlignment="1">
      <alignment vertical="center"/>
    </xf>
    <xf numFmtId="0" fontId="23" fillId="0" borderId="66" xfId="0" applyFont="1" applyBorder="1" applyAlignment="1">
      <alignment vertical="center"/>
    </xf>
    <xf numFmtId="0" fontId="28" fillId="0" borderId="67" xfId="0" applyFont="1" applyBorder="1" applyAlignment="1">
      <alignment vertical="top"/>
    </xf>
    <xf numFmtId="0" fontId="23" fillId="0" borderId="67" xfId="0" applyFont="1" applyBorder="1" applyAlignment="1">
      <alignment vertical="center"/>
    </xf>
    <xf numFmtId="0" fontId="28" fillId="0" borderId="68" xfId="0" applyFont="1" applyBorder="1" applyAlignment="1">
      <alignment vertical="top"/>
    </xf>
    <xf numFmtId="0" fontId="28" fillId="0" borderId="0" xfId="0" applyFont="1" applyBorder="1" applyAlignment="1">
      <alignment vertical="top"/>
    </xf>
    <xf numFmtId="0" fontId="27" fillId="0" borderId="0" xfId="0" applyFont="1" applyBorder="1" applyAlignment="1">
      <alignment horizontal="center" vertical="center"/>
    </xf>
    <xf numFmtId="0" fontId="29" fillId="0" borderId="0" xfId="0" applyFont="1" applyBorder="1" applyAlignment="1">
      <alignment horizontal="left" vertical="center"/>
    </xf>
    <xf numFmtId="3" fontId="23" fillId="0" borderId="0" xfId="0" applyNumberFormat="1" applyFont="1" applyBorder="1" applyAlignment="1">
      <alignment horizontal="center" vertical="center"/>
    </xf>
    <xf numFmtId="0" fontId="27" fillId="0" borderId="0" xfId="0" applyFont="1" applyBorder="1" applyAlignment="1">
      <alignment vertical="top" shrinkToFit="1"/>
    </xf>
    <xf numFmtId="0" fontId="27" fillId="0" borderId="0" xfId="0" applyFont="1" applyBorder="1" applyAlignment="1">
      <alignment horizontal="center" vertical="center" shrinkToFit="1"/>
    </xf>
    <xf numFmtId="0" fontId="27" fillId="0" borderId="0" xfId="0" applyFont="1" applyBorder="1" applyAlignment="1">
      <alignment horizontal="left" vertical="center"/>
    </xf>
    <xf numFmtId="0" fontId="27" fillId="0" borderId="0" xfId="0" applyFont="1" applyBorder="1" applyAlignment="1">
      <alignment vertical="top"/>
    </xf>
    <xf numFmtId="38" fontId="23" fillId="0" borderId="0" xfId="1" applyFont="1" applyBorder="1" applyAlignment="1">
      <alignment vertical="center"/>
    </xf>
    <xf numFmtId="0" fontId="23" fillId="0" borderId="0" xfId="0" applyFont="1" applyBorder="1" applyAlignment="1">
      <alignment horizontal="distributed" vertical="center"/>
    </xf>
    <xf numFmtId="180" fontId="23" fillId="0" borderId="0" xfId="1" applyNumberFormat="1"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183" fontId="10" fillId="0" borderId="0" xfId="0" applyNumberFormat="1" applyFont="1" applyAlignment="1">
      <alignment vertical="center"/>
    </xf>
    <xf numFmtId="0" fontId="10" fillId="0" borderId="0" xfId="0" applyFont="1" applyAlignment="1">
      <alignment horizontal="right" vertical="center"/>
    </xf>
    <xf numFmtId="186" fontId="10" fillId="0" borderId="0" xfId="0" applyNumberFormat="1" applyFont="1" applyAlignment="1">
      <alignment vertical="center"/>
    </xf>
    <xf numFmtId="187" fontId="1" fillId="0" borderId="0" xfId="0" applyNumberFormat="1" applyFont="1" applyAlignment="1">
      <alignment vertical="center"/>
    </xf>
    <xf numFmtId="38" fontId="1" fillId="0" borderId="0" xfId="1" applyFont="1" applyFill="1" applyAlignment="1">
      <alignment vertical="center"/>
    </xf>
    <xf numFmtId="0" fontId="10" fillId="0" borderId="4" xfId="0" applyFont="1" applyBorder="1" applyAlignment="1">
      <alignment vertical="center"/>
    </xf>
    <xf numFmtId="0" fontId="10" fillId="0" borderId="7" xfId="0" applyFont="1" applyBorder="1" applyAlignment="1">
      <alignment vertical="center"/>
    </xf>
    <xf numFmtId="0" fontId="10" fillId="0" borderId="6" xfId="0" applyFont="1" applyBorder="1" applyAlignment="1">
      <alignment horizontal="right" vertical="center"/>
    </xf>
    <xf numFmtId="188" fontId="10" fillId="0" borderId="0" xfId="0" applyNumberFormat="1" applyFont="1" applyFill="1" applyBorder="1" applyAlignment="1">
      <alignment vertical="center"/>
    </xf>
    <xf numFmtId="0" fontId="1" fillId="0" borderId="0" xfId="0" applyFont="1" applyFill="1" applyBorder="1" applyAlignment="1">
      <alignment vertical="center"/>
    </xf>
    <xf numFmtId="188" fontId="10" fillId="0" borderId="0" xfId="0" applyNumberFormat="1" applyFont="1" applyFill="1" applyBorder="1" applyAlignment="1">
      <alignment horizontal="left" vertical="center"/>
    </xf>
    <xf numFmtId="188" fontId="10" fillId="0" borderId="7" xfId="0" applyNumberFormat="1" applyFont="1" applyFill="1" applyBorder="1" applyAlignment="1">
      <alignment horizontal="left" vertical="center"/>
    </xf>
    <xf numFmtId="188" fontId="10" fillId="0" borderId="7" xfId="0" applyNumberFormat="1" applyFont="1" applyFill="1" applyBorder="1" applyAlignment="1">
      <alignment vertical="center"/>
    </xf>
    <xf numFmtId="188" fontId="10" fillId="0" borderId="16" xfId="0" applyNumberFormat="1" applyFont="1" applyFill="1" applyBorder="1" applyAlignment="1">
      <alignment vertical="center"/>
    </xf>
    <xf numFmtId="188" fontId="10" fillId="0" borderId="36" xfId="0" applyNumberFormat="1" applyFont="1" applyFill="1" applyBorder="1" applyAlignment="1">
      <alignment vertical="center"/>
    </xf>
    <xf numFmtId="188" fontId="10" fillId="0" borderId="34" xfId="0" applyNumberFormat="1" applyFont="1" applyFill="1" applyBorder="1" applyAlignment="1">
      <alignment vertical="center"/>
    </xf>
    <xf numFmtId="188" fontId="10" fillId="0" borderId="0" xfId="0" applyNumberFormat="1" applyFont="1" applyFill="1" applyBorder="1" applyAlignment="1">
      <alignment horizontal="center" vertical="center" wrapText="1"/>
    </xf>
    <xf numFmtId="188" fontId="12" fillId="0" borderId="0" xfId="0" applyNumberFormat="1" applyFont="1" applyFill="1" applyBorder="1" applyAlignment="1">
      <alignment vertical="center"/>
    </xf>
    <xf numFmtId="188" fontId="10" fillId="0" borderId="35" xfId="0" applyNumberFormat="1" applyFont="1" applyFill="1" applyBorder="1" applyAlignment="1">
      <alignment vertical="center"/>
    </xf>
    <xf numFmtId="188" fontId="30" fillId="0" borderId="36" xfId="0" applyNumberFormat="1" applyFont="1" applyFill="1" applyBorder="1" applyAlignment="1">
      <alignment vertical="center"/>
    </xf>
    <xf numFmtId="188" fontId="10" fillId="0" borderId="34" xfId="0" applyNumberFormat="1" applyFont="1" applyFill="1" applyBorder="1" applyAlignment="1">
      <alignment horizontal="left" vertical="center"/>
    </xf>
    <xf numFmtId="188" fontId="12" fillId="0" borderId="7" xfId="0" applyNumberFormat="1" applyFont="1" applyFill="1" applyBorder="1" applyAlignment="1">
      <alignment vertical="center"/>
    </xf>
    <xf numFmtId="188" fontId="10" fillId="0" borderId="97" xfId="0" applyNumberFormat="1" applyFont="1" applyFill="1" applyBorder="1" applyAlignment="1">
      <alignment horizontal="left" vertical="center"/>
    </xf>
    <xf numFmtId="188" fontId="10" fillId="0" borderId="97" xfId="0" applyNumberFormat="1" applyFont="1" applyFill="1" applyBorder="1" applyAlignment="1">
      <alignment horizontal="right" vertical="center"/>
    </xf>
    <xf numFmtId="188" fontId="12" fillId="0" borderId="8" xfId="0" applyNumberFormat="1" applyFont="1" applyFill="1" applyBorder="1" applyAlignment="1">
      <alignment vertical="center"/>
    </xf>
    <xf numFmtId="188" fontId="10" fillId="0" borderId="1" xfId="0" applyNumberFormat="1" applyFont="1" applyFill="1" applyBorder="1" applyAlignment="1">
      <alignment vertical="center"/>
    </xf>
    <xf numFmtId="188" fontId="30" fillId="0" borderId="2" xfId="0" applyNumberFormat="1" applyFont="1" applyFill="1" applyBorder="1" applyAlignment="1">
      <alignment vertical="center"/>
    </xf>
    <xf numFmtId="188" fontId="10" fillId="0" borderId="2" xfId="0" applyNumberFormat="1" applyFont="1" applyFill="1" applyBorder="1" applyAlignment="1">
      <alignment vertical="center"/>
    </xf>
    <xf numFmtId="188" fontId="30" fillId="0" borderId="36" xfId="0" applyNumberFormat="1" applyFont="1" applyFill="1" applyBorder="1" applyAlignment="1">
      <alignment horizontal="right" vertical="center"/>
    </xf>
    <xf numFmtId="188" fontId="30" fillId="0" borderId="0" xfId="0" applyNumberFormat="1" applyFont="1" applyFill="1" applyBorder="1" applyAlignment="1">
      <alignment vertical="center"/>
    </xf>
    <xf numFmtId="0" fontId="1" fillId="0" borderId="0" xfId="0" applyFont="1" applyFill="1" applyAlignment="1">
      <alignment horizontal="right" vertical="center"/>
    </xf>
    <xf numFmtId="188" fontId="10" fillId="0" borderId="34" xfId="0" applyNumberFormat="1" applyFont="1" applyFill="1" applyBorder="1" applyAlignment="1">
      <alignment horizontal="center" vertical="center"/>
    </xf>
    <xf numFmtId="188" fontId="30" fillId="0" borderId="37" xfId="0" applyNumberFormat="1" applyFont="1" applyFill="1" applyBorder="1" applyAlignment="1">
      <alignment vertical="center"/>
    </xf>
    <xf numFmtId="188" fontId="10" fillId="0" borderId="5" xfId="0" applyNumberFormat="1" applyFont="1" applyFill="1" applyBorder="1" applyAlignment="1">
      <alignment vertical="center"/>
    </xf>
    <xf numFmtId="188" fontId="12" fillId="0" borderId="5" xfId="0" applyNumberFormat="1" applyFont="1" applyFill="1" applyBorder="1" applyAlignment="1">
      <alignment vertical="center"/>
    </xf>
    <xf numFmtId="188" fontId="30" fillId="0" borderId="2" xfId="0" applyNumberFormat="1" applyFont="1" applyFill="1" applyBorder="1" applyAlignment="1">
      <alignment horizontal="right" vertical="center"/>
    </xf>
    <xf numFmtId="0" fontId="7" fillId="0" borderId="0" xfId="0" applyFont="1" applyFill="1" applyBorder="1" applyAlignment="1">
      <alignment horizontal="left" vertical="center"/>
    </xf>
    <xf numFmtId="0" fontId="10"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4" fillId="0" borderId="0" xfId="0" applyFont="1" applyAlignment="1">
      <alignment vertical="center"/>
    </xf>
    <xf numFmtId="0" fontId="10" fillId="0" borderId="4" xfId="0"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horizontal="right" vertical="center"/>
    </xf>
    <xf numFmtId="49" fontId="10" fillId="0" borderId="5" xfId="0" applyNumberFormat="1" applyFont="1" applyBorder="1" applyAlignment="1">
      <alignment horizontal="left" vertical="center"/>
    </xf>
    <xf numFmtId="49" fontId="10" fillId="0" borderId="0"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vertical="center" wrapText="1"/>
    </xf>
    <xf numFmtId="0" fontId="10" fillId="0" borderId="7"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49" fontId="10" fillId="0" borderId="8" xfId="0" applyNumberFormat="1" applyFont="1" applyBorder="1" applyAlignment="1">
      <alignment horizontal="left" vertical="center"/>
    </xf>
    <xf numFmtId="0" fontId="10" fillId="0" borderId="0" xfId="0" applyFont="1" applyFill="1" applyBorder="1" applyAlignment="1">
      <alignment vertical="center"/>
    </xf>
    <xf numFmtId="0" fontId="12" fillId="0" borderId="0" xfId="0" applyFont="1" applyBorder="1" applyAlignment="1">
      <alignment vertical="top"/>
    </xf>
    <xf numFmtId="0" fontId="10" fillId="0" borderId="0" xfId="0" applyFont="1" applyBorder="1" applyAlignment="1">
      <alignment vertical="top"/>
    </xf>
    <xf numFmtId="0" fontId="12" fillId="0" borderId="0" xfId="0" applyFont="1" applyBorder="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176" fontId="1" fillId="0" borderId="0" xfId="0" applyNumberFormat="1"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Alignment="1">
      <alignment horizontal="right" vertical="center" indent="1"/>
    </xf>
    <xf numFmtId="0" fontId="5" fillId="0" borderId="0" xfId="0" applyFont="1" applyFill="1" applyAlignment="1">
      <alignment vertical="center" shrinkToFit="1"/>
    </xf>
    <xf numFmtId="0" fontId="1" fillId="0" borderId="0" xfId="0" applyFont="1" applyFill="1" applyAlignment="1">
      <alignment horizontal="center" vertical="center"/>
    </xf>
    <xf numFmtId="0" fontId="12" fillId="0" borderId="0" xfId="0" applyFont="1" applyFill="1" applyAlignment="1">
      <alignment vertical="center"/>
    </xf>
    <xf numFmtId="0" fontId="10" fillId="0" borderId="49" xfId="0" applyFont="1" applyFill="1" applyBorder="1" applyAlignment="1">
      <alignment horizontal="center" vertical="center"/>
    </xf>
    <xf numFmtId="0" fontId="16" fillId="0" borderId="0" xfId="0" applyFont="1" applyFill="1" applyAlignment="1">
      <alignment vertical="center"/>
    </xf>
    <xf numFmtId="0" fontId="10" fillId="0" borderId="25"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0" fillId="0" borderId="37"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20"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6" xfId="0" applyFont="1" applyFill="1" applyBorder="1" applyAlignment="1">
      <alignment horizontal="right" vertical="center"/>
    </xf>
    <xf numFmtId="0" fontId="10" fillId="0" borderId="40" xfId="0" applyFont="1" applyFill="1" applyBorder="1" applyAlignment="1">
      <alignment horizontal="center" vertical="center"/>
    </xf>
    <xf numFmtId="0" fontId="10" fillId="0" borderId="2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0" borderId="16" xfId="0" applyFont="1" applyFill="1" applyBorder="1" applyAlignment="1">
      <alignment horizontal="right" vertical="center"/>
    </xf>
    <xf numFmtId="0" fontId="10" fillId="0" borderId="35" xfId="0" applyFont="1" applyFill="1" applyBorder="1" applyAlignment="1">
      <alignment vertical="center"/>
    </xf>
    <xf numFmtId="0" fontId="9" fillId="0" borderId="30" xfId="0" applyFont="1" applyFill="1" applyBorder="1" applyAlignment="1">
      <alignment vertical="center"/>
    </xf>
    <xf numFmtId="177" fontId="10" fillId="0" borderId="0"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8" fillId="0" borderId="0" xfId="0" applyFont="1" applyFill="1" applyAlignment="1">
      <alignment vertical="center"/>
    </xf>
    <xf numFmtId="0" fontId="10" fillId="0" borderId="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10" fillId="0" borderId="59" xfId="0" applyFont="1" applyFill="1" applyBorder="1" applyAlignment="1">
      <alignment horizontal="center" vertical="center"/>
    </xf>
    <xf numFmtId="0" fontId="14" fillId="0" borderId="0" xfId="0" applyFont="1" applyFill="1" applyBorder="1" applyAlignment="1">
      <alignment horizontal="center"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justify"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inden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Border="1" applyAlignment="1">
      <alignment horizontal="left" vertical="center"/>
    </xf>
    <xf numFmtId="0" fontId="1" fillId="0" borderId="0" xfId="0" applyFont="1" applyFill="1" applyAlignment="1">
      <alignment horizontal="left" vertical="center"/>
    </xf>
    <xf numFmtId="0" fontId="5" fillId="0" borderId="0" xfId="0" applyFont="1" applyBorder="1" applyAlignment="1">
      <alignment horizontal="left" vertical="center"/>
    </xf>
    <xf numFmtId="188" fontId="10" fillId="0" borderId="34" xfId="0" applyNumberFormat="1" applyFont="1" applyFill="1" applyBorder="1" applyAlignment="1">
      <alignment horizontal="right" vertical="center"/>
    </xf>
    <xf numFmtId="188" fontId="10" fillId="0" borderId="0" xfId="0" applyNumberFormat="1" applyFont="1" applyFill="1" applyBorder="1" applyAlignment="1">
      <alignment horizontal="center" vertical="center"/>
    </xf>
    <xf numFmtId="188" fontId="10" fillId="0" borderId="7" xfId="0" applyNumberFormat="1" applyFont="1" applyFill="1" applyBorder="1" applyAlignment="1">
      <alignment horizontal="right" vertical="center"/>
    </xf>
    <xf numFmtId="188" fontId="10" fillId="0" borderId="0" xfId="0" applyNumberFormat="1" applyFont="1" applyFill="1" applyBorder="1" applyAlignment="1">
      <alignment horizontal="right" vertical="center"/>
    </xf>
    <xf numFmtId="0" fontId="1" fillId="0" borderId="7" xfId="0" applyFont="1" applyBorder="1" applyAlignment="1">
      <alignment vertical="center"/>
    </xf>
    <xf numFmtId="0" fontId="1" fillId="0" borderId="47" xfId="0" applyFont="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Border="1" applyAlignment="1">
      <alignment horizontal="distributed"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26" fillId="0" borderId="17" xfId="0" applyFont="1" applyBorder="1" applyAlignment="1">
      <alignment horizontal="justify" vertical="center" wrapText="1"/>
    </xf>
    <xf numFmtId="0" fontId="26" fillId="0" borderId="17" xfId="0" applyFont="1" applyBorder="1" applyAlignment="1">
      <alignment horizontal="left" vertical="center" wrapText="1" indent="1"/>
    </xf>
    <xf numFmtId="182" fontId="34" fillId="0" borderId="0" xfId="0" applyNumberFormat="1" applyFont="1" applyFill="1" applyAlignment="1">
      <alignment vertical="center"/>
    </xf>
    <xf numFmtId="188" fontId="1" fillId="0" borderId="0" xfId="0" applyNumberFormat="1" applyFont="1" applyFill="1" applyAlignment="1">
      <alignment vertical="center"/>
    </xf>
    <xf numFmtId="188" fontId="5" fillId="0" borderId="0" xfId="0" applyNumberFormat="1" applyFont="1" applyFill="1" applyAlignment="1">
      <alignment vertical="center"/>
    </xf>
    <xf numFmtId="188" fontId="4" fillId="0" borderId="0" xfId="0" applyNumberFormat="1" applyFont="1" applyFill="1" applyAlignment="1">
      <alignment horizontal="right" vertical="center"/>
    </xf>
    <xf numFmtId="188" fontId="30" fillId="0" borderId="0" xfId="0" applyNumberFormat="1" applyFont="1" applyFill="1" applyAlignment="1">
      <alignment vertical="center"/>
    </xf>
    <xf numFmtId="188" fontId="1" fillId="0" borderId="0" xfId="0" applyNumberFormat="1" applyFont="1" applyFill="1" applyBorder="1" applyAlignment="1">
      <alignment vertical="center"/>
    </xf>
    <xf numFmtId="188" fontId="12" fillId="0" borderId="0" xfId="0" applyNumberFormat="1" applyFont="1" applyFill="1" applyAlignment="1">
      <alignment vertical="center"/>
    </xf>
    <xf numFmtId="188" fontId="10" fillId="0" borderId="4" xfId="0" applyNumberFormat="1" applyFont="1" applyFill="1" applyBorder="1" applyAlignment="1">
      <alignment horizontal="left" vertical="center"/>
    </xf>
    <xf numFmtId="188" fontId="10" fillId="0" borderId="36" xfId="0" applyNumberFormat="1" applyFont="1" applyFill="1" applyBorder="1" applyAlignment="1">
      <alignment horizontal="center" vertical="center"/>
    </xf>
    <xf numFmtId="188" fontId="13" fillId="0" borderId="35" xfId="0" applyNumberFormat="1" applyFont="1" applyFill="1" applyBorder="1" applyAlignment="1">
      <alignment horizontal="left" vertical="center"/>
    </xf>
    <xf numFmtId="188" fontId="30" fillId="0" borderId="36" xfId="0" applyNumberFormat="1" applyFont="1" applyFill="1" applyBorder="1" applyAlignment="1">
      <alignment horizontal="left" vertical="center"/>
    </xf>
    <xf numFmtId="188" fontId="13" fillId="0" borderId="36" xfId="0" applyNumberFormat="1" applyFont="1" applyFill="1" applyBorder="1" applyAlignment="1">
      <alignment horizontal="left" vertical="center"/>
    </xf>
    <xf numFmtId="188" fontId="10" fillId="0" borderId="6" xfId="0" applyNumberFormat="1" applyFont="1" applyFill="1" applyBorder="1" applyAlignment="1">
      <alignment vertical="center"/>
    </xf>
    <xf numFmtId="188" fontId="10" fillId="0" borderId="29" xfId="0" applyNumberFormat="1" applyFont="1" applyFill="1" applyBorder="1" applyAlignment="1">
      <alignment vertical="center"/>
    </xf>
    <xf numFmtId="188" fontId="30" fillId="0" borderId="34" xfId="0" applyNumberFormat="1" applyFont="1" applyFill="1" applyBorder="1" applyAlignment="1">
      <alignment vertical="center"/>
    </xf>
    <xf numFmtId="188" fontId="10" fillId="0" borderId="40" xfId="0" applyNumberFormat="1" applyFont="1" applyFill="1" applyBorder="1" applyAlignment="1">
      <alignment vertical="center"/>
    </xf>
    <xf numFmtId="188" fontId="9" fillId="0" borderId="0" xfId="0" applyNumberFormat="1" applyFont="1" applyFill="1" applyBorder="1" applyAlignment="1">
      <alignment vertical="center"/>
    </xf>
    <xf numFmtId="188" fontId="13" fillId="0" borderId="0" xfId="0" applyNumberFormat="1" applyFont="1" applyFill="1" applyBorder="1" applyAlignment="1">
      <alignment horizontal="right" vertical="center"/>
    </xf>
    <xf numFmtId="188" fontId="11" fillId="0" borderId="15" xfId="0" applyNumberFormat="1" applyFont="1" applyFill="1" applyBorder="1" applyAlignment="1">
      <alignment vertical="center" wrapText="1"/>
    </xf>
    <xf numFmtId="188" fontId="30" fillId="0" borderId="16" xfId="0" applyNumberFormat="1" applyFont="1" applyFill="1" applyBorder="1" applyAlignment="1">
      <alignment vertical="center"/>
    </xf>
    <xf numFmtId="188" fontId="11" fillId="0" borderId="16" xfId="0" applyNumberFormat="1" applyFont="1" applyFill="1" applyBorder="1" applyAlignment="1">
      <alignment vertical="center" wrapText="1"/>
    </xf>
    <xf numFmtId="188" fontId="10" fillId="0" borderId="36" xfId="0" applyNumberFormat="1" applyFont="1" applyFill="1" applyBorder="1" applyAlignment="1">
      <alignment horizontal="left" vertical="center"/>
    </xf>
    <xf numFmtId="188" fontId="9" fillId="0" borderId="36" xfId="0" applyNumberFormat="1" applyFont="1" applyFill="1" applyBorder="1" applyAlignment="1">
      <alignment vertical="center"/>
    </xf>
    <xf numFmtId="188" fontId="10" fillId="0" borderId="25" xfId="0" applyNumberFormat="1" applyFont="1" applyFill="1" applyBorder="1" applyAlignment="1">
      <alignment vertical="center"/>
    </xf>
    <xf numFmtId="188" fontId="1" fillId="0" borderId="0" xfId="0" applyNumberFormat="1" applyFont="1" applyFill="1" applyAlignment="1">
      <alignment horizontal="left" vertical="center"/>
    </xf>
    <xf numFmtId="188" fontId="1" fillId="0" borderId="0" xfId="0" applyNumberFormat="1" applyFont="1" applyFill="1" applyBorder="1" applyAlignment="1">
      <alignment horizontal="left" vertical="center"/>
    </xf>
    <xf numFmtId="188" fontId="11" fillId="0" borderId="35" xfId="0" applyNumberFormat="1" applyFont="1" applyFill="1" applyBorder="1" applyAlignment="1">
      <alignment vertical="center" wrapText="1"/>
    </xf>
    <xf numFmtId="188" fontId="11" fillId="0" borderId="36" xfId="0" applyNumberFormat="1" applyFont="1" applyFill="1" applyBorder="1" applyAlignment="1">
      <alignment vertical="center" wrapText="1"/>
    </xf>
    <xf numFmtId="188" fontId="11" fillId="0" borderId="0" xfId="0" applyNumberFormat="1" applyFont="1" applyFill="1" applyBorder="1" applyAlignment="1">
      <alignment vertical="center" wrapText="1"/>
    </xf>
    <xf numFmtId="188" fontId="11" fillId="0" borderId="1" xfId="0" applyNumberFormat="1" applyFont="1" applyFill="1" applyBorder="1" applyAlignment="1">
      <alignment vertical="center" wrapText="1"/>
    </xf>
    <xf numFmtId="188" fontId="11" fillId="0" borderId="2" xfId="0" applyNumberFormat="1" applyFont="1" applyFill="1" applyBorder="1" applyAlignment="1">
      <alignment vertical="center" wrapText="1"/>
    </xf>
    <xf numFmtId="188" fontId="10" fillId="0" borderId="0" xfId="0" applyNumberFormat="1" applyFont="1" applyFill="1" applyBorder="1" applyAlignment="1">
      <alignment horizontal="right" vertical="center" wrapText="1"/>
    </xf>
    <xf numFmtId="188" fontId="10" fillId="0" borderId="2" xfId="0" applyNumberFormat="1" applyFont="1" applyFill="1" applyBorder="1" applyAlignment="1">
      <alignment horizontal="left" vertical="center"/>
    </xf>
    <xf numFmtId="188" fontId="10" fillId="0" borderId="2" xfId="0" applyNumberFormat="1" applyFont="1" applyFill="1" applyBorder="1" applyAlignment="1">
      <alignment horizontal="right" vertical="center"/>
    </xf>
    <xf numFmtId="188" fontId="10" fillId="0" borderId="29" xfId="0" applyNumberFormat="1" applyFont="1" applyFill="1" applyBorder="1" applyAlignment="1">
      <alignment horizontal="left" vertical="center"/>
    </xf>
    <xf numFmtId="188" fontId="7" fillId="0" borderId="0" xfId="0" applyNumberFormat="1" applyFont="1" applyFill="1" applyBorder="1" applyAlignment="1">
      <alignment vertical="center"/>
    </xf>
    <xf numFmtId="188" fontId="10" fillId="0" borderId="36" xfId="0" applyNumberFormat="1" applyFont="1" applyFill="1" applyBorder="1" applyAlignment="1">
      <alignment horizontal="right" vertical="center" wrapText="1"/>
    </xf>
    <xf numFmtId="188" fontId="10" fillId="0" borderId="36" xfId="0" applyNumberFormat="1" applyFont="1" applyFill="1" applyBorder="1" applyAlignment="1">
      <alignment horizontal="right" vertical="center"/>
    </xf>
    <xf numFmtId="188" fontId="10" fillId="0" borderId="34" xfId="0" applyNumberFormat="1" applyFont="1" applyFill="1" applyBorder="1" applyAlignment="1">
      <alignment horizontal="center" vertical="center" wrapText="1"/>
    </xf>
    <xf numFmtId="188" fontId="12" fillId="0" borderId="34" xfId="0" applyNumberFormat="1" applyFont="1" applyFill="1" applyBorder="1" applyAlignment="1">
      <alignment vertical="center"/>
    </xf>
    <xf numFmtId="188" fontId="12" fillId="0" borderId="40" xfId="0" applyNumberFormat="1" applyFont="1" applyFill="1" applyBorder="1" applyAlignment="1">
      <alignment vertical="center"/>
    </xf>
    <xf numFmtId="188" fontId="10" fillId="0" borderId="4" xfId="0" applyNumberFormat="1" applyFont="1" applyFill="1" applyBorder="1" applyAlignment="1">
      <alignment vertical="center"/>
    </xf>
    <xf numFmtId="188" fontId="35" fillId="0" borderId="34" xfId="0" applyNumberFormat="1" applyFont="1" applyFill="1" applyBorder="1" applyAlignment="1">
      <alignment vertical="center"/>
    </xf>
    <xf numFmtId="188" fontId="10" fillId="0" borderId="6" xfId="0" applyNumberFormat="1" applyFont="1" applyFill="1" applyBorder="1" applyAlignment="1">
      <alignment horizontal="left" vertical="center"/>
    </xf>
    <xf numFmtId="188" fontId="35" fillId="0" borderId="74" xfId="0" applyNumberFormat="1" applyFont="1" applyFill="1" applyBorder="1" applyAlignment="1">
      <alignment vertical="center"/>
    </xf>
    <xf numFmtId="188" fontId="35" fillId="0" borderId="16" xfId="0" applyNumberFormat="1" applyFont="1" applyFill="1" applyBorder="1" applyAlignment="1">
      <alignment vertical="center"/>
    </xf>
    <xf numFmtId="188" fontId="10" fillId="0" borderId="96" xfId="0" applyNumberFormat="1" applyFont="1" applyFill="1" applyBorder="1" applyAlignment="1">
      <alignment horizontal="left" vertical="center"/>
    </xf>
    <xf numFmtId="188" fontId="10" fillId="0" borderId="32" xfId="0" applyNumberFormat="1" applyFont="1" applyFill="1" applyBorder="1" applyAlignment="1">
      <alignment horizontal="left" vertical="center"/>
    </xf>
    <xf numFmtId="188" fontId="10" fillId="0" borderId="32" xfId="0" applyNumberFormat="1" applyFont="1" applyFill="1" applyBorder="1" applyAlignment="1">
      <alignment horizontal="right" vertical="center"/>
    </xf>
    <xf numFmtId="188" fontId="11" fillId="0" borderId="0" xfId="0" applyNumberFormat="1" applyFont="1" applyFill="1" applyBorder="1" applyAlignment="1">
      <alignment horizontal="right" vertical="center"/>
    </xf>
    <xf numFmtId="188" fontId="30" fillId="0" borderId="0" xfId="0" applyNumberFormat="1" applyFont="1" applyFill="1" applyBorder="1" applyAlignment="1">
      <alignment horizontal="right" vertical="center"/>
    </xf>
    <xf numFmtId="188" fontId="1" fillId="0" borderId="34" xfId="0" applyNumberFormat="1" applyFont="1" applyFill="1" applyBorder="1" applyAlignment="1">
      <alignment vertical="center"/>
    </xf>
    <xf numFmtId="188" fontId="3" fillId="0" borderId="0" xfId="0" applyNumberFormat="1" applyFont="1" applyFill="1" applyBorder="1" applyAlignment="1">
      <alignment horizontal="left" vertical="center"/>
    </xf>
    <xf numFmtId="188" fontId="3" fillId="0" borderId="0" xfId="0" applyNumberFormat="1" applyFont="1" applyFill="1" applyBorder="1" applyAlignment="1">
      <alignment horizontal="center" vertical="center"/>
    </xf>
    <xf numFmtId="188" fontId="3" fillId="0" borderId="99" xfId="0" applyNumberFormat="1" applyFont="1" applyFill="1" applyBorder="1" applyAlignment="1">
      <alignment horizontal="center" vertical="center"/>
    </xf>
    <xf numFmtId="188" fontId="3" fillId="0" borderId="36" xfId="0" applyNumberFormat="1" applyFont="1" applyFill="1" applyBorder="1" applyAlignment="1">
      <alignment horizontal="center" vertical="center"/>
    </xf>
    <xf numFmtId="188" fontId="3" fillId="0" borderId="7" xfId="0" applyNumberFormat="1" applyFont="1" applyFill="1" applyBorder="1" applyAlignment="1">
      <alignment horizontal="center" vertical="center"/>
    </xf>
    <xf numFmtId="188" fontId="30" fillId="0" borderId="34" xfId="0" applyNumberFormat="1" applyFont="1" applyFill="1" applyBorder="1" applyAlignment="1">
      <alignment horizontal="right" vertical="center"/>
    </xf>
    <xf numFmtId="188" fontId="35" fillId="0" borderId="16" xfId="0" applyNumberFormat="1" applyFont="1" applyFill="1" applyBorder="1" applyAlignment="1">
      <alignment horizontal="center" vertical="center"/>
    </xf>
    <xf numFmtId="3" fontId="35" fillId="0" borderId="99" xfId="0" applyNumberFormat="1" applyFont="1" applyFill="1" applyBorder="1" applyAlignment="1">
      <alignment horizontal="center" vertical="center"/>
    </xf>
    <xf numFmtId="188" fontId="35" fillId="0" borderId="99" xfId="0" applyNumberFormat="1" applyFont="1" applyFill="1" applyBorder="1" applyAlignment="1">
      <alignment horizontal="center" vertical="center"/>
    </xf>
    <xf numFmtId="188" fontId="3" fillId="0" borderId="34" xfId="0" applyNumberFormat="1" applyFont="1" applyFill="1" applyBorder="1" applyAlignment="1">
      <alignment horizontal="center" vertical="center"/>
    </xf>
    <xf numFmtId="188" fontId="3" fillId="0" borderId="0" xfId="0" applyNumberFormat="1" applyFont="1" applyFill="1" applyBorder="1" applyAlignment="1">
      <alignment horizontal="center" vertical="center" wrapText="1"/>
    </xf>
    <xf numFmtId="188" fontId="3" fillId="0" borderId="114" xfId="0" applyNumberFormat="1" applyFont="1" applyFill="1" applyBorder="1" applyAlignment="1">
      <alignment horizontal="center" vertical="center"/>
    </xf>
    <xf numFmtId="188" fontId="3" fillId="0" borderId="34" xfId="0" applyNumberFormat="1" applyFont="1" applyFill="1" applyBorder="1" applyAlignment="1">
      <alignment horizontal="center" vertical="center" wrapText="1"/>
    </xf>
    <xf numFmtId="188" fontId="3" fillId="0" borderId="34" xfId="0" applyNumberFormat="1" applyFont="1" applyFill="1" applyBorder="1" applyAlignment="1">
      <alignment vertical="center"/>
    </xf>
    <xf numFmtId="188" fontId="39" fillId="0" borderId="34" xfId="0" applyNumberFormat="1" applyFont="1" applyFill="1" applyBorder="1" applyAlignment="1">
      <alignment vertical="center"/>
    </xf>
    <xf numFmtId="188" fontId="3" fillId="0" borderId="16" xfId="0" applyNumberFormat="1" applyFont="1" applyFill="1" applyBorder="1" applyAlignment="1">
      <alignment vertical="center"/>
    </xf>
    <xf numFmtId="188" fontId="3" fillId="0" borderId="74" xfId="0" applyNumberFormat="1" applyFont="1" applyFill="1" applyBorder="1" applyAlignment="1">
      <alignment vertical="center"/>
    </xf>
    <xf numFmtId="188" fontId="39" fillId="0" borderId="74" xfId="0" applyNumberFormat="1" applyFont="1" applyFill="1" applyBorder="1" applyAlignment="1">
      <alignment vertical="center"/>
    </xf>
    <xf numFmtId="188" fontId="39" fillId="0" borderId="16" xfId="0" applyNumberFormat="1" applyFont="1" applyFill="1" applyBorder="1" applyAlignment="1">
      <alignment vertical="center"/>
    </xf>
    <xf numFmtId="188" fontId="3" fillId="0" borderId="97" xfId="0" applyNumberFormat="1" applyFont="1" applyFill="1" applyBorder="1" applyAlignment="1">
      <alignment horizontal="center" vertical="center"/>
    </xf>
    <xf numFmtId="188" fontId="3" fillId="0" borderId="7" xfId="0" applyNumberFormat="1" applyFont="1" applyFill="1" applyBorder="1" applyAlignment="1">
      <alignment vertical="center"/>
    </xf>
    <xf numFmtId="188" fontId="3" fillId="0" borderId="7" xfId="0" applyNumberFormat="1" applyFont="1" applyFill="1" applyBorder="1" applyAlignment="1">
      <alignment horizontal="center" vertical="center" wrapText="1"/>
    </xf>
    <xf numFmtId="188" fontId="30" fillId="0" borderId="25" xfId="0" applyNumberFormat="1" applyFont="1" applyFill="1" applyBorder="1" applyAlignment="1">
      <alignment vertical="center"/>
    </xf>
    <xf numFmtId="0" fontId="10" fillId="0" borderId="0" xfId="0" applyFont="1" applyBorder="1" applyAlignment="1">
      <alignment horizontal="left" vertical="center"/>
    </xf>
    <xf numFmtId="176" fontId="10" fillId="0" borderId="0" xfId="0" applyNumberFormat="1" applyFont="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0" fillId="0" borderId="4" xfId="0" applyFont="1" applyBorder="1" applyAlignment="1">
      <alignment horizontal="left" vertical="center"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2" xfId="0" applyFont="1" applyBorder="1" applyAlignment="1">
      <alignment horizontal="left" vertical="center"/>
    </xf>
    <xf numFmtId="0" fontId="10" fillId="0" borderId="16"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0" xfId="0" applyFont="1" applyFill="1" applyAlignment="1">
      <alignment horizontal="center" vertical="center" shrinkToFit="1"/>
    </xf>
    <xf numFmtId="0" fontId="11" fillId="0" borderId="0" xfId="0" applyFont="1" applyFill="1" applyBorder="1" applyAlignment="1">
      <alignment horizontal="left" vertical="center"/>
    </xf>
    <xf numFmtId="0" fontId="1" fillId="0" borderId="81"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70" xfId="0" applyFont="1" applyFill="1" applyBorder="1" applyAlignment="1">
      <alignment vertical="center"/>
    </xf>
    <xf numFmtId="0" fontId="1" fillId="0" borderId="71" xfId="0" applyFont="1" applyFill="1" applyBorder="1" applyAlignment="1">
      <alignment vertical="center"/>
    </xf>
    <xf numFmtId="0" fontId="1" fillId="0" borderId="82" xfId="0" applyFont="1" applyFill="1" applyBorder="1" applyAlignment="1">
      <alignment vertical="center"/>
    </xf>
    <xf numFmtId="0" fontId="7" fillId="0" borderId="70" xfId="0" applyFont="1" applyFill="1" applyBorder="1" applyAlignment="1">
      <alignment vertical="top"/>
    </xf>
    <xf numFmtId="0" fontId="7" fillId="0" borderId="71" xfId="0" applyFont="1" applyFill="1" applyBorder="1" applyAlignment="1">
      <alignment vertical="top"/>
    </xf>
    <xf numFmtId="0" fontId="7" fillId="0" borderId="82" xfId="0" applyFont="1" applyFill="1" applyBorder="1" applyAlignment="1">
      <alignment vertical="top"/>
    </xf>
    <xf numFmtId="0" fontId="1" fillId="0" borderId="95" xfId="0" applyFont="1" applyFill="1" applyBorder="1" applyAlignment="1">
      <alignment horizontal="center" vertical="top"/>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78" xfId="0" applyFont="1" applyFill="1" applyBorder="1" applyAlignment="1">
      <alignment horizontal="center" vertical="top"/>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Alignment="1">
      <alignment horizontal="center" vertical="center"/>
    </xf>
    <xf numFmtId="0" fontId="1" fillId="0" borderId="7" xfId="0" applyFont="1" applyFill="1" applyBorder="1" applyAlignment="1">
      <alignment horizontal="center" vertical="center"/>
    </xf>
    <xf numFmtId="0" fontId="1" fillId="0" borderId="0" xfId="0" applyFont="1" applyFill="1" applyAlignment="1">
      <alignment horizontal="left" vertical="center"/>
    </xf>
    <xf numFmtId="177" fontId="14" fillId="0" borderId="100" xfId="0" applyNumberFormat="1" applyFont="1" applyFill="1" applyBorder="1" applyAlignment="1">
      <alignment horizontal="right" vertical="center"/>
    </xf>
    <xf numFmtId="0" fontId="14" fillId="0" borderId="58" xfId="0" applyFont="1" applyFill="1" applyBorder="1" applyAlignment="1">
      <alignment horizontal="right"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94" xfId="0"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0" fontId="30" fillId="0" borderId="104" xfId="0" applyFont="1" applyFill="1" applyBorder="1" applyAlignment="1">
      <alignment horizontal="center"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177" fontId="14" fillId="0" borderId="95" xfId="0" applyNumberFormat="1" applyFont="1" applyFill="1" applyBorder="1" applyAlignment="1">
      <alignment horizontal="right" vertical="center" wrapText="1"/>
    </xf>
    <xf numFmtId="177" fontId="14" fillId="0" borderId="36" xfId="0" applyNumberFormat="1" applyFont="1" applyFill="1" applyBorder="1" applyAlignment="1">
      <alignment horizontal="right" vertical="center" wrapText="1"/>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177" fontId="14" fillId="0" borderId="105" xfId="0" applyNumberFormat="1" applyFont="1" applyFill="1" applyBorder="1" applyAlignment="1">
      <alignment horizontal="right" vertical="center"/>
    </xf>
    <xf numFmtId="177" fontId="14" fillId="0" borderId="106" xfId="0" applyNumberFormat="1" applyFont="1" applyFill="1" applyBorder="1" applyAlignment="1">
      <alignment horizontal="right" vertical="center"/>
    </xf>
    <xf numFmtId="0" fontId="30" fillId="0" borderId="30" xfId="0" applyFont="1" applyFill="1" applyBorder="1" applyAlignment="1">
      <alignment horizontal="center" vertical="center"/>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177" fontId="10" fillId="0" borderId="35" xfId="0" applyNumberFormat="1" applyFont="1" applyFill="1" applyBorder="1" applyAlignment="1">
      <alignment horizontal="center" vertical="center"/>
    </xf>
    <xf numFmtId="177" fontId="10" fillId="0" borderId="36" xfId="0" applyNumberFormat="1" applyFont="1" applyFill="1" applyBorder="1" applyAlignment="1">
      <alignment horizontal="center" vertical="center"/>
    </xf>
    <xf numFmtId="0" fontId="30" fillId="0" borderId="31" xfId="0" applyFont="1" applyFill="1" applyBorder="1" applyAlignment="1">
      <alignment horizontal="center"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177" fontId="14" fillId="0" borderId="15" xfId="0" applyNumberFormat="1" applyFont="1" applyFill="1" applyBorder="1" applyAlignment="1">
      <alignment horizontal="right" vertical="center"/>
    </xf>
    <xf numFmtId="177" fontId="14" fillId="0" borderId="16" xfId="0" applyNumberFormat="1" applyFont="1" applyFill="1" applyBorder="1" applyAlignment="1">
      <alignment horizontal="right" vertical="center"/>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177" fontId="14" fillId="0" borderId="71" xfId="0" applyNumberFormat="1" applyFont="1" applyFill="1" applyBorder="1" applyAlignment="1">
      <alignment horizontal="right" vertical="center" wrapText="1"/>
    </xf>
    <xf numFmtId="177" fontId="14" fillId="0" borderId="16" xfId="0" applyNumberFormat="1" applyFont="1" applyFill="1" applyBorder="1" applyAlignment="1">
      <alignment horizontal="right" vertical="center" wrapText="1"/>
    </xf>
    <xf numFmtId="0" fontId="5" fillId="0" borderId="7" xfId="0" applyFont="1" applyFill="1" applyBorder="1" applyAlignment="1">
      <alignment horizontal="center" vertical="center" shrinkToFit="1"/>
    </xf>
    <xf numFmtId="0" fontId="36" fillId="0" borderId="7" xfId="0" applyFont="1" applyFill="1" applyBorder="1" applyAlignment="1">
      <alignment horizontal="left" vertical="center"/>
    </xf>
    <xf numFmtId="177" fontId="14" fillId="0" borderId="112" xfId="0" applyNumberFormat="1" applyFont="1" applyFill="1" applyBorder="1" applyAlignment="1">
      <alignment horizontal="right" vertical="center"/>
    </xf>
    <xf numFmtId="177" fontId="14" fillId="0" borderId="113" xfId="0" applyNumberFormat="1" applyFont="1" applyFill="1" applyBorder="1" applyAlignment="1">
      <alignment horizontal="right" vertical="center"/>
    </xf>
    <xf numFmtId="0" fontId="3" fillId="0" borderId="0" xfId="0" applyFont="1" applyFill="1" applyAlignment="1">
      <alignment horizontal="center" vertical="center"/>
    </xf>
    <xf numFmtId="0" fontId="5" fillId="0" borderId="0" xfId="0" applyFont="1" applyFill="1" applyAlignment="1">
      <alignment horizontal="left" vertical="center" indent="1"/>
    </xf>
    <xf numFmtId="0" fontId="5" fillId="0" borderId="0" xfId="0" applyFont="1" applyFill="1" applyAlignment="1">
      <alignment vertical="center"/>
    </xf>
    <xf numFmtId="0" fontId="1" fillId="0" borderId="0" xfId="0" applyFont="1" applyFill="1" applyAlignment="1">
      <alignment horizontal="distributed"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177" fontId="14" fillId="0" borderId="75" xfId="0" applyNumberFormat="1" applyFont="1" applyFill="1" applyBorder="1" applyAlignment="1">
      <alignment horizontal="right" vertical="center" wrapText="1"/>
    </xf>
    <xf numFmtId="177" fontId="14" fillId="0" borderId="74" xfId="0" applyNumberFormat="1" applyFont="1" applyFill="1" applyBorder="1" applyAlignment="1">
      <alignment horizontal="right"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14"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xf>
    <xf numFmtId="188" fontId="10" fillId="0" borderId="36" xfId="0" applyNumberFormat="1" applyFont="1" applyFill="1" applyBorder="1" applyAlignment="1">
      <alignment horizontal="center" vertical="center"/>
    </xf>
    <xf numFmtId="188" fontId="10" fillId="0" borderId="7" xfId="0" applyNumberFormat="1" applyFont="1" applyFill="1" applyBorder="1" applyAlignment="1">
      <alignment horizontal="center" vertical="center"/>
    </xf>
    <xf numFmtId="188" fontId="3" fillId="0" borderId="7" xfId="0" applyNumberFormat="1" applyFont="1" applyFill="1" applyBorder="1" applyAlignment="1">
      <alignment horizontal="left" vertical="center"/>
    </xf>
    <xf numFmtId="188" fontId="3" fillId="0" borderId="110" xfId="0" applyNumberFormat="1" applyFont="1" applyFill="1" applyBorder="1" applyAlignment="1">
      <alignment horizontal="center" vertical="center"/>
    </xf>
    <xf numFmtId="188" fontId="3" fillId="0" borderId="7" xfId="0" applyNumberFormat="1" applyFont="1" applyFill="1" applyBorder="1" applyAlignment="1">
      <alignment horizontal="center" vertical="center"/>
    </xf>
    <xf numFmtId="188" fontId="3" fillId="0" borderId="111" xfId="0" applyNumberFormat="1" applyFont="1" applyFill="1" applyBorder="1" applyAlignment="1">
      <alignment horizontal="center" vertical="center"/>
    </xf>
    <xf numFmtId="188" fontId="15" fillId="0" borderId="4" xfId="0" applyNumberFormat="1" applyFont="1" applyFill="1" applyBorder="1" applyAlignment="1">
      <alignment horizontal="center" vertical="center" wrapText="1"/>
    </xf>
    <xf numFmtId="188" fontId="15" fillId="0" borderId="5" xfId="0" applyNumberFormat="1" applyFont="1" applyFill="1" applyBorder="1" applyAlignment="1">
      <alignment horizontal="center" vertical="center" wrapText="1"/>
    </xf>
    <xf numFmtId="188" fontId="15" fillId="0" borderId="6" xfId="0" applyNumberFormat="1" applyFont="1" applyFill="1" applyBorder="1" applyAlignment="1">
      <alignment horizontal="center" vertical="center" wrapText="1"/>
    </xf>
    <xf numFmtId="188" fontId="15" fillId="0" borderId="8" xfId="0" applyNumberFormat="1" applyFont="1" applyFill="1" applyBorder="1" applyAlignment="1">
      <alignment horizontal="center" vertical="center" wrapText="1"/>
    </xf>
    <xf numFmtId="188" fontId="3" fillId="0" borderId="34" xfId="0" applyNumberFormat="1" applyFont="1" applyFill="1" applyBorder="1" applyAlignment="1">
      <alignment horizontal="left" vertical="center"/>
    </xf>
    <xf numFmtId="188" fontId="3" fillId="0" borderId="0" xfId="0" applyNumberFormat="1" applyFont="1" applyFill="1" applyBorder="1" applyAlignment="1">
      <alignment horizontal="left" vertical="center"/>
    </xf>
    <xf numFmtId="188" fontId="37" fillId="0" borderId="4" xfId="0" applyNumberFormat="1" applyFont="1" applyFill="1" applyBorder="1" applyAlignment="1">
      <alignment horizontal="center" vertical="center"/>
    </xf>
    <xf numFmtId="188" fontId="37" fillId="0" borderId="0" xfId="0" applyNumberFormat="1" applyFont="1" applyFill="1" applyBorder="1" applyAlignment="1">
      <alignment horizontal="center" vertical="center"/>
    </xf>
    <xf numFmtId="188" fontId="37" fillId="0" borderId="29" xfId="0" applyNumberFormat="1" applyFont="1" applyFill="1" applyBorder="1" applyAlignment="1">
      <alignment horizontal="center" vertical="center"/>
    </xf>
    <xf numFmtId="188" fontId="37" fillId="0" borderId="34" xfId="0" applyNumberFormat="1" applyFont="1" applyFill="1" applyBorder="1" applyAlignment="1">
      <alignment horizontal="center" vertical="center"/>
    </xf>
    <xf numFmtId="188" fontId="10" fillId="0" borderId="0" xfId="0" applyNumberFormat="1" applyFont="1" applyFill="1" applyBorder="1" applyAlignment="1">
      <alignment horizontal="center" vertical="center"/>
    </xf>
    <xf numFmtId="188" fontId="10" fillId="0" borderId="34" xfId="0" applyNumberFormat="1" applyFont="1" applyFill="1" applyBorder="1" applyAlignment="1">
      <alignment horizontal="center" vertical="center"/>
    </xf>
    <xf numFmtId="188" fontId="37" fillId="0" borderId="1" xfId="0" applyNumberFormat="1" applyFont="1" applyFill="1" applyBorder="1" applyAlignment="1">
      <alignment horizontal="center" vertical="center"/>
    </xf>
    <xf numFmtId="188" fontId="37" fillId="0" borderId="6" xfId="0" applyNumberFormat="1" applyFont="1" applyFill="1" applyBorder="1" applyAlignment="1">
      <alignment horizontal="center" vertical="center"/>
    </xf>
    <xf numFmtId="188" fontId="10" fillId="0" borderId="3" xfId="0" applyNumberFormat="1" applyFont="1" applyFill="1" applyBorder="1" applyAlignment="1">
      <alignment horizontal="center" vertical="center"/>
    </xf>
    <xf numFmtId="188" fontId="10" fillId="0" borderId="5" xfId="0" applyNumberFormat="1" applyFont="1" applyFill="1" applyBorder="1" applyAlignment="1">
      <alignment horizontal="center" vertical="center"/>
    </xf>
    <xf numFmtId="188" fontId="10" fillId="0" borderId="8" xfId="0" applyNumberFormat="1" applyFont="1" applyFill="1" applyBorder="1" applyAlignment="1">
      <alignment horizontal="center" vertical="center"/>
    </xf>
    <xf numFmtId="188" fontId="3" fillId="0" borderId="0" xfId="0" applyNumberFormat="1" applyFont="1" applyFill="1" applyBorder="1" applyAlignment="1">
      <alignment horizontal="center" vertical="center"/>
    </xf>
    <xf numFmtId="188" fontId="3" fillId="0" borderId="100" xfId="0" applyNumberFormat="1" applyFont="1" applyFill="1" applyBorder="1" applyAlignment="1">
      <alignment horizontal="center" vertical="center"/>
    </xf>
    <xf numFmtId="188" fontId="3" fillId="0" borderId="59" xfId="0" applyNumberFormat="1" applyFont="1" applyFill="1" applyBorder="1" applyAlignment="1">
      <alignment horizontal="center" vertical="center"/>
    </xf>
    <xf numFmtId="188" fontId="3" fillId="0" borderId="108" xfId="0" applyNumberFormat="1" applyFont="1" applyFill="1" applyBorder="1" applyAlignment="1">
      <alignment horizontal="center" vertical="center"/>
    </xf>
    <xf numFmtId="188" fontId="3" fillId="0" borderId="45" xfId="0" applyNumberFormat="1" applyFont="1" applyFill="1" applyBorder="1" applyAlignment="1">
      <alignment horizontal="center" vertical="center"/>
    </xf>
    <xf numFmtId="188" fontId="3" fillId="0" borderId="109" xfId="0" applyNumberFormat="1" applyFont="1" applyFill="1" applyBorder="1" applyAlignment="1">
      <alignment horizontal="center" vertical="center"/>
    </xf>
    <xf numFmtId="188" fontId="37" fillId="0" borderId="35" xfId="0" applyNumberFormat="1" applyFont="1" applyFill="1" applyBorder="1" applyAlignment="1">
      <alignment horizontal="center" vertical="center"/>
    </xf>
    <xf numFmtId="188" fontId="37" fillId="0" borderId="36" xfId="0" applyNumberFormat="1" applyFont="1" applyFill="1" applyBorder="1" applyAlignment="1">
      <alignment horizontal="center" vertical="center"/>
    </xf>
    <xf numFmtId="188" fontId="37" fillId="0" borderId="7" xfId="0" applyNumberFormat="1" applyFont="1" applyFill="1" applyBorder="1" applyAlignment="1">
      <alignment horizontal="center" vertical="center"/>
    </xf>
    <xf numFmtId="188" fontId="3" fillId="0" borderId="16" xfId="0" applyNumberFormat="1" applyFont="1" applyFill="1" applyBorder="1" applyAlignment="1">
      <alignment horizontal="left" vertical="center"/>
    </xf>
    <xf numFmtId="188" fontId="10" fillId="0" borderId="77" xfId="0" applyNumberFormat="1" applyFont="1" applyFill="1" applyBorder="1" applyAlignment="1">
      <alignment horizontal="center" vertical="center"/>
    </xf>
    <xf numFmtId="188" fontId="3" fillId="0" borderId="36" xfId="0" applyNumberFormat="1" applyFont="1" applyFill="1" applyBorder="1" applyAlignment="1">
      <alignment horizontal="left" vertical="center"/>
    </xf>
    <xf numFmtId="188" fontId="3" fillId="0" borderId="58" xfId="0" applyNumberFormat="1" applyFont="1" applyFill="1" applyBorder="1" applyAlignment="1">
      <alignment horizontal="center" vertical="center"/>
    </xf>
    <xf numFmtId="188" fontId="35" fillId="0" borderId="34" xfId="0" applyNumberFormat="1" applyFont="1" applyFill="1" applyBorder="1" applyAlignment="1">
      <alignment horizontal="left" vertical="center"/>
    </xf>
    <xf numFmtId="188" fontId="35" fillId="0" borderId="0" xfId="0" applyNumberFormat="1" applyFont="1" applyFill="1" applyBorder="1" applyAlignment="1">
      <alignment horizontal="left" vertical="center"/>
    </xf>
    <xf numFmtId="188" fontId="3" fillId="0" borderId="34" xfId="0" applyNumberFormat="1" applyFont="1" applyFill="1" applyBorder="1" applyAlignment="1">
      <alignment horizontal="center" vertical="center"/>
    </xf>
    <xf numFmtId="188" fontId="10" fillId="0" borderId="1" xfId="0" applyNumberFormat="1" applyFont="1" applyFill="1" applyBorder="1" applyAlignment="1">
      <alignment horizontal="center" vertical="center" wrapText="1"/>
    </xf>
    <xf numFmtId="188" fontId="10" fillId="0" borderId="3" xfId="0" applyNumberFormat="1" applyFont="1" applyFill="1" applyBorder="1" applyAlignment="1">
      <alignment horizontal="center" vertical="center" wrapText="1"/>
    </xf>
    <xf numFmtId="188" fontId="10" fillId="0" borderId="4" xfId="0" applyNumberFormat="1" applyFont="1" applyFill="1" applyBorder="1" applyAlignment="1">
      <alignment horizontal="center" vertical="center" wrapText="1"/>
    </xf>
    <xf numFmtId="188" fontId="10" fillId="0" borderId="5" xfId="0" applyNumberFormat="1" applyFont="1" applyFill="1" applyBorder="1" applyAlignment="1">
      <alignment horizontal="center" vertical="center" wrapText="1"/>
    </xf>
    <xf numFmtId="188" fontId="10" fillId="0" borderId="6" xfId="0" applyNumberFormat="1" applyFont="1" applyFill="1" applyBorder="1" applyAlignment="1">
      <alignment horizontal="center" vertical="center" wrapText="1"/>
    </xf>
    <xf numFmtId="188" fontId="10" fillId="0" borderId="8" xfId="0" applyNumberFormat="1" applyFont="1" applyFill="1" applyBorder="1" applyAlignment="1">
      <alignment horizontal="center" vertical="center" wrapText="1"/>
    </xf>
    <xf numFmtId="188" fontId="37" fillId="0" borderId="2" xfId="0" applyNumberFormat="1" applyFont="1" applyFill="1" applyBorder="1" applyAlignment="1">
      <alignment horizontal="center" vertical="center"/>
    </xf>
    <xf numFmtId="188" fontId="10" fillId="0" borderId="2" xfId="0" applyNumberFormat="1" applyFont="1" applyFill="1" applyBorder="1" applyAlignment="1">
      <alignment horizontal="center" vertical="center"/>
    </xf>
    <xf numFmtId="188" fontId="3" fillId="0" borderId="97" xfId="0" applyNumberFormat="1" applyFont="1" applyFill="1" applyBorder="1" applyAlignment="1">
      <alignment horizontal="center" vertical="center"/>
    </xf>
    <xf numFmtId="188" fontId="10" fillId="0" borderId="97" xfId="0" applyNumberFormat="1" applyFont="1" applyFill="1" applyBorder="1" applyAlignment="1">
      <alignment horizontal="center" vertical="center"/>
    </xf>
    <xf numFmtId="188" fontId="3" fillId="0" borderId="31" xfId="0" applyNumberFormat="1" applyFont="1" applyFill="1" applyBorder="1" applyAlignment="1">
      <alignment horizontal="center" vertical="center"/>
    </xf>
    <xf numFmtId="188" fontId="3" fillId="0" borderId="32" xfId="0" applyNumberFormat="1" applyFont="1" applyFill="1" applyBorder="1" applyAlignment="1">
      <alignment horizontal="left" vertical="center"/>
    </xf>
    <xf numFmtId="188" fontId="3" fillId="0" borderId="98" xfId="0" applyNumberFormat="1" applyFont="1" applyFill="1" applyBorder="1" applyAlignment="1">
      <alignment horizontal="left" vertical="center"/>
    </xf>
    <xf numFmtId="188" fontId="3" fillId="0" borderId="101" xfId="0" applyNumberFormat="1" applyFont="1" applyFill="1" applyBorder="1" applyAlignment="1">
      <alignment horizontal="left" vertical="center"/>
    </xf>
    <xf numFmtId="188" fontId="12" fillId="0" borderId="0" xfId="0" applyNumberFormat="1" applyFont="1" applyFill="1" applyBorder="1" applyAlignment="1">
      <alignment horizontal="center" vertical="center"/>
    </xf>
    <xf numFmtId="188" fontId="3" fillId="0" borderId="102" xfId="0" applyNumberFormat="1" applyFont="1" applyFill="1" applyBorder="1" applyAlignment="1">
      <alignment horizontal="center" vertical="center"/>
    </xf>
    <xf numFmtId="188" fontId="3" fillId="0" borderId="56" xfId="0" applyNumberFormat="1" applyFont="1" applyFill="1" applyBorder="1" applyAlignment="1">
      <alignment horizontal="center" vertical="center"/>
    </xf>
    <xf numFmtId="188" fontId="3" fillId="0" borderId="103" xfId="0" applyNumberFormat="1" applyFont="1" applyFill="1" applyBorder="1" applyAlignment="1">
      <alignment horizontal="center" vertical="center"/>
    </xf>
    <xf numFmtId="189" fontId="3" fillId="0" borderId="102" xfId="0" applyNumberFormat="1" applyFont="1" applyFill="1" applyBorder="1" applyAlignment="1">
      <alignment horizontal="center" vertical="center"/>
    </xf>
    <xf numFmtId="189" fontId="3" fillId="0" borderId="56" xfId="0" applyNumberFormat="1" applyFont="1" applyFill="1" applyBorder="1" applyAlignment="1">
      <alignment horizontal="center" vertical="center"/>
    </xf>
    <xf numFmtId="189" fontId="3" fillId="0" borderId="103" xfId="0" applyNumberFormat="1" applyFont="1" applyFill="1" applyBorder="1" applyAlignment="1">
      <alignment horizontal="center" vertical="center"/>
    </xf>
    <xf numFmtId="188" fontId="15" fillId="0" borderId="9" xfId="0" applyNumberFormat="1" applyFont="1" applyFill="1" applyBorder="1" applyAlignment="1">
      <alignment horizontal="center" vertical="center" wrapText="1"/>
    </xf>
    <xf numFmtId="188" fontId="15" fillId="0" borderId="10" xfId="0" applyNumberFormat="1" applyFont="1" applyFill="1" applyBorder="1" applyAlignment="1">
      <alignment horizontal="center" vertical="center" wrapText="1"/>
    </xf>
    <xf numFmtId="188" fontId="10" fillId="0" borderId="0" xfId="0" applyNumberFormat="1" applyFont="1" applyFill="1" applyBorder="1" applyAlignment="1">
      <alignment horizontal="left" vertical="center"/>
    </xf>
    <xf numFmtId="188" fontId="12" fillId="0" borderId="0" xfId="0" applyNumberFormat="1" applyFont="1" applyFill="1" applyBorder="1" applyAlignment="1">
      <alignment horizontal="left" vertical="center"/>
    </xf>
    <xf numFmtId="188" fontId="10" fillId="0" borderId="34" xfId="0" applyNumberFormat="1" applyFont="1" applyFill="1" applyBorder="1" applyAlignment="1">
      <alignment horizontal="left" vertical="center"/>
    </xf>
    <xf numFmtId="188" fontId="12" fillId="0" borderId="34" xfId="0" applyNumberFormat="1" applyFont="1" applyFill="1" applyBorder="1" applyAlignment="1">
      <alignment horizontal="left" vertical="center"/>
    </xf>
    <xf numFmtId="188" fontId="14" fillId="0" borderId="7" xfId="0" applyNumberFormat="1" applyFont="1" applyFill="1" applyBorder="1" applyAlignment="1">
      <alignment horizontal="center" vertical="center"/>
    </xf>
    <xf numFmtId="188" fontId="3" fillId="0" borderId="74" xfId="0" applyNumberFormat="1" applyFont="1" applyFill="1" applyBorder="1" applyAlignment="1">
      <alignment horizontal="left" vertical="center"/>
    </xf>
    <xf numFmtId="38" fontId="3" fillId="0" borderId="108" xfId="2" applyFont="1" applyFill="1" applyBorder="1" applyAlignment="1">
      <alignment horizontal="center" vertical="center"/>
    </xf>
    <xf numFmtId="38" fontId="3" fillId="0" borderId="45" xfId="2" applyFont="1" applyFill="1" applyBorder="1" applyAlignment="1">
      <alignment horizontal="center" vertical="center"/>
    </xf>
    <xf numFmtId="38" fontId="3" fillId="0" borderId="109" xfId="2" applyFont="1" applyFill="1" applyBorder="1" applyAlignment="1">
      <alignment horizontal="center" vertical="center"/>
    </xf>
    <xf numFmtId="188" fontId="14" fillId="0" borderId="0" xfId="0" applyNumberFormat="1" applyFont="1" applyFill="1" applyBorder="1" applyAlignment="1">
      <alignment horizontal="center" vertical="center"/>
    </xf>
    <xf numFmtId="188" fontId="37" fillId="0" borderId="76" xfId="0" applyNumberFormat="1" applyFont="1" applyFill="1" applyBorder="1" applyAlignment="1">
      <alignment horizontal="center" vertical="center"/>
    </xf>
    <xf numFmtId="188" fontId="37" fillId="0" borderId="77" xfId="0" applyNumberFormat="1" applyFont="1" applyFill="1" applyBorder="1" applyAlignment="1">
      <alignment horizontal="center" vertical="center"/>
    </xf>
    <xf numFmtId="188" fontId="37" fillId="0" borderId="9" xfId="0" applyNumberFormat="1" applyFont="1" applyFill="1" applyBorder="1" applyAlignment="1">
      <alignment horizontal="center" vertical="center"/>
    </xf>
    <xf numFmtId="188" fontId="37" fillId="0" borderId="11" xfId="0" applyNumberFormat="1" applyFont="1" applyFill="1" applyBorder="1" applyAlignment="1">
      <alignment horizontal="center" vertical="center"/>
    </xf>
    <xf numFmtId="188" fontId="10" fillId="0" borderId="48" xfId="0" applyNumberFormat="1" applyFont="1" applyFill="1" applyBorder="1" applyAlignment="1">
      <alignment horizontal="center" vertical="center"/>
    </xf>
    <xf numFmtId="188" fontId="10" fillId="0" borderId="10" xfId="0" applyNumberFormat="1" applyFont="1" applyFill="1" applyBorder="1" applyAlignment="1">
      <alignment horizontal="center" vertical="center"/>
    </xf>
    <xf numFmtId="188" fontId="37" fillId="0" borderId="73" xfId="0" applyNumberFormat="1" applyFont="1" applyFill="1" applyBorder="1" applyAlignment="1">
      <alignment horizontal="center" vertical="center"/>
    </xf>
    <xf numFmtId="188" fontId="37" fillId="0" borderId="74" xfId="0" applyNumberFormat="1" applyFont="1" applyFill="1" applyBorder="1" applyAlignment="1">
      <alignment horizontal="center" vertical="center"/>
    </xf>
    <xf numFmtId="188" fontId="10" fillId="0" borderId="11" xfId="0" applyNumberFormat="1" applyFont="1" applyFill="1" applyBorder="1" applyAlignment="1">
      <alignment horizontal="center" vertical="center"/>
    </xf>
    <xf numFmtId="188" fontId="10" fillId="0" borderId="74" xfId="0" applyNumberFormat="1" applyFont="1" applyFill="1" applyBorder="1" applyAlignment="1">
      <alignment horizontal="center" vertical="center"/>
    </xf>
    <xf numFmtId="188" fontId="10" fillId="0" borderId="0" xfId="0" applyNumberFormat="1" applyFont="1" applyFill="1" applyBorder="1" applyAlignment="1">
      <alignment horizontal="right" vertical="center"/>
    </xf>
    <xf numFmtId="188" fontId="10" fillId="0" borderId="7" xfId="0" applyNumberFormat="1" applyFont="1" applyFill="1" applyBorder="1" applyAlignment="1">
      <alignment horizontal="right" vertical="center"/>
    </xf>
    <xf numFmtId="188" fontId="10" fillId="0" borderId="40" xfId="0" applyNumberFormat="1" applyFont="1" applyFill="1" applyBorder="1" applyAlignment="1">
      <alignment horizontal="center" vertical="center"/>
    </xf>
    <xf numFmtId="188" fontId="10" fillId="0" borderId="34" xfId="0" applyNumberFormat="1" applyFont="1" applyFill="1" applyBorder="1" applyAlignment="1">
      <alignment horizontal="right" vertical="center"/>
    </xf>
    <xf numFmtId="188" fontId="10" fillId="0" borderId="37" xfId="0" applyNumberFormat="1" applyFont="1" applyFill="1" applyBorder="1" applyAlignment="1">
      <alignment horizontal="center" vertical="center"/>
    </xf>
    <xf numFmtId="188" fontId="10" fillId="0" borderId="16" xfId="0" applyNumberFormat="1" applyFont="1" applyFill="1" applyBorder="1" applyAlignment="1">
      <alignment horizontal="center" vertical="center"/>
    </xf>
    <xf numFmtId="188" fontId="3" fillId="0" borderId="25" xfId="0" applyNumberFormat="1" applyFont="1" applyFill="1" applyBorder="1" applyAlignment="1">
      <alignment horizontal="left" vertical="center"/>
    </xf>
    <xf numFmtId="188" fontId="15" fillId="0" borderId="1" xfId="0" applyNumberFormat="1" applyFont="1" applyFill="1" applyBorder="1" applyAlignment="1">
      <alignment horizontal="center" vertical="center" wrapText="1"/>
    </xf>
    <xf numFmtId="188" fontId="15" fillId="0" borderId="3" xfId="0" applyNumberFormat="1" applyFont="1" applyFill="1" applyBorder="1" applyAlignment="1">
      <alignment horizontal="center" vertical="center" wrapText="1"/>
    </xf>
    <xf numFmtId="188" fontId="3" fillId="0" borderId="49" xfId="0" applyNumberFormat="1" applyFont="1" applyFill="1" applyBorder="1" applyAlignment="1">
      <alignment horizontal="left" vertical="center"/>
    </xf>
    <xf numFmtId="188" fontId="30" fillId="0" borderId="74" xfId="0" applyNumberFormat="1" applyFont="1" applyFill="1" applyBorder="1" applyAlignment="1">
      <alignment horizontal="left" vertical="center" shrinkToFit="1"/>
    </xf>
    <xf numFmtId="188" fontId="30" fillId="0" borderId="16" xfId="0" applyNumberFormat="1" applyFont="1" applyFill="1" applyBorder="1" applyAlignment="1">
      <alignment horizontal="center" vertical="center" shrinkToFit="1"/>
    </xf>
    <xf numFmtId="188" fontId="30" fillId="0" borderId="16" xfId="0" applyNumberFormat="1" applyFont="1" applyFill="1" applyBorder="1" applyAlignment="1">
      <alignment horizontal="left" vertical="center" shrinkToFit="1"/>
    </xf>
    <xf numFmtId="188" fontId="30" fillId="0" borderId="16" xfId="0" applyNumberFormat="1" applyFont="1" applyFill="1" applyBorder="1" applyAlignment="1">
      <alignment horizontal="left" vertical="center"/>
    </xf>
    <xf numFmtId="188" fontId="10" fillId="0" borderId="100" xfId="0" applyNumberFormat="1" applyFont="1" applyFill="1" applyBorder="1" applyAlignment="1">
      <alignment horizontal="center" vertical="center"/>
    </xf>
    <xf numFmtId="188" fontId="10" fillId="0" borderId="58" xfId="0" applyNumberFormat="1" applyFont="1" applyFill="1" applyBorder="1" applyAlignment="1">
      <alignment horizontal="center" vertical="center"/>
    </xf>
    <xf numFmtId="188" fontId="10" fillId="0" borderId="59" xfId="0" applyNumberFormat="1" applyFont="1" applyFill="1" applyBorder="1" applyAlignment="1">
      <alignment horizontal="center" vertical="center"/>
    </xf>
    <xf numFmtId="188" fontId="10" fillId="0" borderId="36" xfId="0" applyNumberFormat="1" applyFont="1" applyFill="1" applyBorder="1" applyAlignment="1">
      <alignment horizontal="right" vertical="center" shrinkToFit="1"/>
    </xf>
    <xf numFmtId="188" fontId="31" fillId="0" borderId="0" xfId="0" applyNumberFormat="1" applyFont="1" applyFill="1" applyBorder="1" applyAlignment="1">
      <alignment horizontal="center" vertical="center"/>
    </xf>
    <xf numFmtId="188" fontId="31" fillId="0" borderId="7" xfId="0" applyNumberFormat="1" applyFont="1" applyFill="1" applyBorder="1" applyAlignment="1">
      <alignment horizontal="center" vertical="center"/>
    </xf>
    <xf numFmtId="188" fontId="1" fillId="0" borderId="1" xfId="0" applyNumberFormat="1" applyFont="1" applyFill="1" applyBorder="1" applyAlignment="1">
      <alignment horizontal="center" vertical="center"/>
    </xf>
    <xf numFmtId="188" fontId="1" fillId="0" borderId="2" xfId="0" applyNumberFormat="1" applyFont="1" applyFill="1" applyBorder="1" applyAlignment="1">
      <alignment horizontal="center" vertical="center"/>
    </xf>
    <xf numFmtId="188" fontId="1" fillId="0" borderId="3" xfId="0" applyNumberFormat="1" applyFont="1" applyFill="1" applyBorder="1" applyAlignment="1">
      <alignment horizontal="center" vertical="center"/>
    </xf>
    <xf numFmtId="3" fontId="35" fillId="0" borderId="100" xfId="0" applyNumberFormat="1" applyFont="1" applyFill="1" applyBorder="1" applyAlignment="1">
      <alignment horizontal="center" vertical="center"/>
    </xf>
    <xf numFmtId="3" fontId="35" fillId="0" borderId="59" xfId="0" applyNumberFormat="1" applyFont="1" applyFill="1" applyBorder="1" applyAlignment="1">
      <alignment horizontal="center" vertical="center"/>
    </xf>
    <xf numFmtId="188" fontId="38" fillId="0" borderId="34" xfId="0" applyNumberFormat="1" applyFont="1" applyFill="1" applyBorder="1" applyAlignment="1">
      <alignment vertical="center"/>
    </xf>
    <xf numFmtId="188" fontId="10" fillId="0" borderId="25" xfId="0" applyNumberFormat="1" applyFont="1" applyFill="1" applyBorder="1" applyAlignment="1">
      <alignment horizontal="center" vertical="center"/>
    </xf>
    <xf numFmtId="188" fontId="38" fillId="0" borderId="34" xfId="0" applyNumberFormat="1" applyFont="1" applyFill="1" applyBorder="1" applyAlignment="1">
      <alignment horizontal="left" vertical="center"/>
    </xf>
    <xf numFmtId="3" fontId="3" fillId="0" borderId="100" xfId="0" applyNumberFormat="1" applyFont="1" applyFill="1" applyBorder="1" applyAlignment="1">
      <alignment horizontal="center" vertical="center"/>
    </xf>
    <xf numFmtId="3" fontId="3" fillId="0" borderId="59" xfId="0" applyNumberFormat="1" applyFont="1" applyFill="1" applyBorder="1" applyAlignment="1">
      <alignment horizontal="center" vertical="center"/>
    </xf>
    <xf numFmtId="188" fontId="37" fillId="0" borderId="15" xfId="0" applyNumberFormat="1" applyFont="1" applyFill="1" applyBorder="1" applyAlignment="1">
      <alignment horizontal="center" vertical="center"/>
    </xf>
    <xf numFmtId="188" fontId="37" fillId="0" borderId="16"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5" xfId="0" applyFont="1" applyFill="1" applyBorder="1" applyAlignment="1">
      <alignment horizontal="left" vertical="top"/>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40" fillId="0" borderId="0" xfId="0" applyFont="1" applyFill="1" applyBorder="1" applyAlignment="1">
      <alignment horizontal="left" vertical="top" wrapText="1"/>
    </xf>
    <xf numFmtId="0" fontId="40" fillId="0" borderId="5"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3" fontId="14" fillId="0" borderId="1" xfId="0" applyNumberFormat="1" applyFont="1" applyFill="1" applyBorder="1" applyAlignment="1">
      <alignment horizontal="center" vertical="center" shrinkToFit="1"/>
    </xf>
    <xf numFmtId="3" fontId="14" fillId="0" borderId="3" xfId="0" applyNumberFormat="1" applyFont="1" applyFill="1" applyBorder="1" applyAlignment="1">
      <alignment horizontal="center" vertical="center" shrinkToFit="1"/>
    </xf>
    <xf numFmtId="3" fontId="14" fillId="0" borderId="4" xfId="0" applyNumberFormat="1" applyFont="1" applyFill="1" applyBorder="1" applyAlignment="1">
      <alignment horizontal="center" vertical="center" shrinkToFit="1"/>
    </xf>
    <xf numFmtId="3" fontId="14" fillId="0" borderId="5" xfId="0" applyNumberFormat="1" applyFont="1" applyFill="1" applyBorder="1" applyAlignment="1">
      <alignment horizontal="center" vertical="center" shrinkToFit="1"/>
    </xf>
    <xf numFmtId="3" fontId="14" fillId="0" borderId="6" xfId="0" applyNumberFormat="1" applyFont="1" applyFill="1" applyBorder="1" applyAlignment="1">
      <alignment horizontal="center" vertical="center" shrinkToFit="1"/>
    </xf>
    <xf numFmtId="3" fontId="14" fillId="0" borderId="8" xfId="0" applyNumberFormat="1" applyFont="1" applyFill="1" applyBorder="1" applyAlignment="1">
      <alignment horizontal="center" vertical="center" shrinkToFit="1"/>
    </xf>
    <xf numFmtId="0" fontId="19" fillId="0" borderId="4"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3" fontId="14" fillId="0" borderId="1" xfId="0" applyNumberFormat="1" applyFont="1" applyFill="1" applyBorder="1" applyAlignment="1">
      <alignment vertical="center" shrinkToFit="1"/>
    </xf>
    <xf numFmtId="3" fontId="14" fillId="0" borderId="3" xfId="0" applyNumberFormat="1" applyFont="1" applyFill="1" applyBorder="1" applyAlignment="1">
      <alignment vertical="center" shrinkToFit="1"/>
    </xf>
    <xf numFmtId="3" fontId="14" fillId="0" borderId="4" xfId="0" applyNumberFormat="1" applyFont="1" applyFill="1" applyBorder="1" applyAlignment="1">
      <alignment vertical="center" shrinkToFit="1"/>
    </xf>
    <xf numFmtId="3" fontId="14" fillId="0" borderId="5" xfId="0" applyNumberFormat="1" applyFont="1" applyFill="1" applyBorder="1" applyAlignment="1">
      <alignment vertical="center" shrinkToFit="1"/>
    </xf>
    <xf numFmtId="3" fontId="14" fillId="0" borderId="6" xfId="0" applyNumberFormat="1" applyFont="1" applyFill="1" applyBorder="1" applyAlignment="1">
      <alignment vertical="center" shrinkToFit="1"/>
    </xf>
    <xf numFmtId="3" fontId="14" fillId="0" borderId="8" xfId="0" applyNumberFormat="1" applyFont="1" applyFill="1" applyBorder="1" applyAlignment="1">
      <alignment vertical="center" shrinkToFit="1"/>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19" fillId="0" borderId="4" xfId="0" applyFont="1" applyFill="1" applyBorder="1" applyAlignment="1">
      <alignment vertical="top" wrapText="1"/>
    </xf>
    <xf numFmtId="0" fontId="19" fillId="0" borderId="0" xfId="0" applyFont="1" applyFill="1" applyBorder="1" applyAlignment="1">
      <alignment vertical="top" wrapText="1"/>
    </xf>
    <xf numFmtId="0" fontId="19" fillId="0" borderId="5" xfId="0" applyFont="1" applyFill="1" applyBorder="1" applyAlignment="1">
      <alignment vertical="top" wrapText="1"/>
    </xf>
    <xf numFmtId="0" fontId="19" fillId="0" borderId="4" xfId="0" applyFont="1" applyFill="1" applyBorder="1" applyAlignment="1">
      <alignment vertical="top" shrinkToFit="1"/>
    </xf>
    <xf numFmtId="0" fontId="19" fillId="0" borderId="0" xfId="0" applyFont="1" applyFill="1" applyBorder="1" applyAlignment="1">
      <alignment vertical="top" shrinkToFit="1"/>
    </xf>
    <xf numFmtId="0" fontId="19" fillId="0" borderId="5" xfId="0" applyFont="1" applyFill="1" applyBorder="1" applyAlignment="1">
      <alignment vertical="top" shrinkToFit="1"/>
    </xf>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3" fontId="14" fillId="0" borderId="44" xfId="0" applyNumberFormat="1" applyFont="1" applyFill="1" applyBorder="1" applyAlignment="1">
      <alignment horizontal="center" vertical="center" shrinkToFit="1"/>
    </xf>
    <xf numFmtId="3" fontId="14" fillId="0" borderId="46" xfId="0" applyNumberFormat="1" applyFont="1" applyFill="1" applyBorder="1" applyAlignment="1">
      <alignment horizontal="center" vertical="center" shrinkToFit="1"/>
    </xf>
    <xf numFmtId="0" fontId="19" fillId="0" borderId="44" xfId="0" applyFont="1" applyFill="1" applyBorder="1" applyAlignment="1">
      <alignment horizontal="left" vertical="center"/>
    </xf>
    <xf numFmtId="0" fontId="19" fillId="0" borderId="45" xfId="0" applyFont="1" applyFill="1" applyBorder="1" applyAlignment="1">
      <alignment horizontal="left" vertical="center"/>
    </xf>
    <xf numFmtId="0" fontId="19" fillId="0" borderId="46" xfId="0" applyFont="1" applyFill="1" applyBorder="1" applyAlignment="1">
      <alignment horizontal="left" vertical="center"/>
    </xf>
    <xf numFmtId="0" fontId="19" fillId="0" borderId="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9" fillId="0" borderId="5" xfId="0" applyFont="1" applyFill="1" applyBorder="1" applyAlignment="1">
      <alignment horizontal="left" vertical="center" wrapText="1" shrinkToFit="1"/>
    </xf>
    <xf numFmtId="0" fontId="23" fillId="0" borderId="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0" fontId="23" fillId="0" borderId="5" xfId="0" applyFont="1" applyFill="1" applyBorder="1" applyAlignment="1">
      <alignment horizontal="left" vertical="top" wrapText="1" shrinkToFit="1"/>
    </xf>
    <xf numFmtId="0" fontId="33" fillId="0" borderId="0" xfId="0" applyFont="1" applyFill="1" applyAlignment="1">
      <alignment horizontal="center" vertical="center"/>
    </xf>
    <xf numFmtId="0" fontId="32" fillId="0" borderId="0" xfId="0" applyFont="1" applyFill="1" applyAlignment="1">
      <alignment horizontal="center" vertical="center" shrinkToFit="1"/>
    </xf>
    <xf numFmtId="0" fontId="11" fillId="0" borderId="0" xfId="0" applyFont="1" applyFill="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1"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26" fillId="0" borderId="4" xfId="0" applyFont="1" applyFill="1" applyBorder="1" applyAlignment="1">
      <alignment horizontal="left" vertical="center"/>
    </xf>
    <xf numFmtId="0" fontId="26" fillId="0" borderId="0" xfId="0" applyFont="1" applyFill="1" applyBorder="1" applyAlignment="1">
      <alignment horizontal="left" vertical="center"/>
    </xf>
    <xf numFmtId="0" fontId="26" fillId="0" borderId="5"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3" fillId="0" borderId="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5" xfId="0" applyFont="1" applyFill="1" applyBorder="1" applyAlignment="1">
      <alignment horizontal="left" vertical="center"/>
    </xf>
    <xf numFmtId="0" fontId="23" fillId="0" borderId="4" xfId="0" applyFont="1" applyFill="1" applyBorder="1" applyAlignment="1">
      <alignment horizontal="left" vertical="center" wrapText="1" shrinkToFit="1"/>
    </xf>
    <xf numFmtId="0" fontId="23" fillId="0" borderId="0"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15" fillId="0" borderId="7" xfId="0" applyFont="1" applyFill="1" applyBorder="1" applyAlignment="1">
      <alignment horizontal="center" vertical="center"/>
    </xf>
    <xf numFmtId="0" fontId="23"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8" xfId="0" applyFont="1" applyFill="1" applyBorder="1" applyAlignment="1">
      <alignment horizontal="left" vertical="top"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6" fillId="0" borderId="9" xfId="0" applyFont="1" applyBorder="1" applyAlignment="1"/>
    <xf numFmtId="0" fontId="6" fillId="0" borderId="11" xfId="0" applyFont="1" applyBorder="1" applyAlignment="1"/>
    <xf numFmtId="0" fontId="6" fillId="0" borderId="10" xfId="0" applyFont="1" applyBorder="1" applyAlignment="1"/>
    <xf numFmtId="0" fontId="6" fillId="0" borderId="41" xfId="0" applyFont="1" applyBorder="1" applyAlignment="1"/>
    <xf numFmtId="0" fontId="6" fillId="0" borderId="42" xfId="0" applyFont="1" applyBorder="1" applyAlignment="1"/>
    <xf numFmtId="0" fontId="6" fillId="0" borderId="43" xfId="0" applyFont="1" applyBorder="1" applyAlignment="1"/>
    <xf numFmtId="0" fontId="6" fillId="0" borderId="41" xfId="0" applyFont="1" applyBorder="1" applyAlignment="1">
      <alignment horizontal="center"/>
    </xf>
    <xf numFmtId="0" fontId="6" fillId="0" borderId="43" xfId="0" applyFont="1" applyBorder="1" applyAlignment="1">
      <alignment horizont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7" xfId="0" applyFont="1" applyBorder="1" applyAlignment="1"/>
    <xf numFmtId="0" fontId="6" fillId="0" borderId="17" xfId="0" applyFont="1" applyBorder="1" applyAlignment="1">
      <alignment horizontal="center"/>
    </xf>
    <xf numFmtId="0" fontId="6" fillId="0" borderId="20" xfId="0" applyFont="1" applyBorder="1" applyAlignment="1"/>
    <xf numFmtId="0" fontId="6" fillId="0" borderId="20" xfId="0" applyFont="1" applyBorder="1" applyAlignment="1">
      <alignment horizontal="center"/>
    </xf>
    <xf numFmtId="0" fontId="14" fillId="0" borderId="0" xfId="0" applyFont="1" applyAlignment="1">
      <alignment horizontal="center"/>
    </xf>
    <xf numFmtId="0" fontId="1" fillId="0" borderId="7" xfId="0" applyFont="1" applyBorder="1" applyAlignment="1">
      <alignment vertical="center"/>
    </xf>
    <xf numFmtId="0" fontId="26" fillId="0" borderId="7" xfId="0" applyFont="1" applyBorder="1" applyAlignment="1">
      <alignment vertical="center"/>
    </xf>
    <xf numFmtId="0" fontId="1" fillId="0" borderId="47" xfId="0" applyFont="1" applyBorder="1" applyAlignment="1">
      <alignment horizontal="center" vertical="center"/>
    </xf>
    <xf numFmtId="0" fontId="1" fillId="0" borderId="2" xfId="0" applyFont="1" applyBorder="1" applyAlignment="1">
      <alignment horizontal="distributed" vertical="center"/>
    </xf>
    <xf numFmtId="180" fontId="23" fillId="0" borderId="2" xfId="1" applyNumberFormat="1" applyFont="1" applyBorder="1" applyAlignment="1">
      <alignmen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 fillId="0" borderId="7" xfId="0" applyFont="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37" xfId="0" applyFont="1"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vertical="center"/>
    </xf>
    <xf numFmtId="0" fontId="1" fillId="0" borderId="0" xfId="0" applyFont="1" applyBorder="1" applyAlignment="1">
      <alignment horizontal="distributed" vertical="center"/>
    </xf>
    <xf numFmtId="38" fontId="23" fillId="0" borderId="0" xfId="1" applyFont="1" applyBorder="1" applyAlignment="1">
      <alignment vertical="center"/>
    </xf>
    <xf numFmtId="0" fontId="1" fillId="0" borderId="7" xfId="0" applyFont="1" applyBorder="1" applyAlignment="1">
      <alignment horizontal="distributed" vertical="center"/>
    </xf>
    <xf numFmtId="38" fontId="23" fillId="0" borderId="7" xfId="1" applyFont="1" applyBorder="1" applyAlignment="1">
      <alignmen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left" vertical="center"/>
    </xf>
    <xf numFmtId="0" fontId="7" fillId="0" borderId="5" xfId="0" applyFont="1" applyBorder="1" applyAlignment="1">
      <alignment horizontal="left" vertical="center"/>
    </xf>
    <xf numFmtId="0" fontId="3" fillId="0" borderId="0" xfId="0" applyFont="1" applyAlignment="1">
      <alignment horizontal="center" vertical="center"/>
    </xf>
    <xf numFmtId="0" fontId="15" fillId="0" borderId="7" xfId="0" applyFont="1" applyBorder="1" applyAlignment="1">
      <alignment vertical="center"/>
    </xf>
    <xf numFmtId="0" fontId="5" fillId="0" borderId="7" xfId="0" applyFont="1" applyBorder="1" applyAlignment="1">
      <alignment vertical="center"/>
    </xf>
    <xf numFmtId="0" fontId="24" fillId="0" borderId="0" xfId="0" applyFont="1" applyBorder="1" applyAlignment="1">
      <alignment horizontal="right" vertical="center" shrinkToFit="1"/>
    </xf>
    <xf numFmtId="0" fontId="25" fillId="0" borderId="0" xfId="0" applyFont="1" applyBorder="1" applyAlignment="1">
      <alignment horizontal="center" vertical="center"/>
    </xf>
    <xf numFmtId="0" fontId="23" fillId="0" borderId="33" xfId="0" applyFont="1" applyBorder="1" applyAlignment="1">
      <alignment horizontal="left" vertical="center" wrapText="1"/>
    </xf>
    <xf numFmtId="0" fontId="3" fillId="0" borderId="0" xfId="0" applyFont="1" applyAlignment="1">
      <alignment horizontal="center" vertical="center" shrinkToFit="1"/>
    </xf>
    <xf numFmtId="0" fontId="1" fillId="0" borderId="0" xfId="0" applyFont="1" applyAlignment="1">
      <alignment horizontal="right" vertical="center"/>
    </xf>
    <xf numFmtId="0" fontId="1" fillId="0" borderId="0" xfId="0" applyFont="1" applyAlignment="1">
      <alignment vertical="center"/>
    </xf>
    <xf numFmtId="0" fontId="26"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1" fillId="0" borderId="0" xfId="0" applyFont="1" applyAlignment="1">
      <alignment horizontal="center" vertical="center"/>
    </xf>
    <xf numFmtId="0" fontId="1" fillId="0" borderId="54"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6" fillId="0" borderId="3" xfId="0" applyFont="1" applyBorder="1" applyAlignment="1">
      <alignment horizontal="center" vertical="center"/>
    </xf>
    <xf numFmtId="0" fontId="6" fillId="0" borderId="69"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23" xfId="0" applyFont="1" applyBorder="1" applyAlignment="1">
      <alignment vertical="center"/>
    </xf>
    <xf numFmtId="0" fontId="1" fillId="0" borderId="5" xfId="0" applyFont="1" applyBorder="1" applyAlignment="1">
      <alignment vertical="center"/>
    </xf>
    <xf numFmtId="38" fontId="1" fillId="0" borderId="4" xfId="1" applyNumberFormat="1" applyFont="1" applyBorder="1" applyAlignment="1">
      <alignment vertical="center"/>
    </xf>
    <xf numFmtId="38" fontId="1" fillId="0" borderId="5" xfId="1" applyNumberFormat="1" applyFont="1" applyBorder="1" applyAlignment="1">
      <alignment vertical="center"/>
    </xf>
    <xf numFmtId="0" fontId="1" fillId="0" borderId="12"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38" fontId="1" fillId="0" borderId="9" xfId="1" applyNumberFormat="1" applyFont="1" applyBorder="1" applyAlignment="1">
      <alignment vertical="center"/>
    </xf>
    <xf numFmtId="38" fontId="1" fillId="0" borderId="10" xfId="1" applyNumberFormat="1" applyFont="1" applyBorder="1" applyAlignment="1">
      <alignment vertical="center"/>
    </xf>
    <xf numFmtId="0" fontId="1" fillId="0" borderId="6" xfId="0" applyFont="1" applyBorder="1" applyAlignment="1">
      <alignmen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38" fontId="1" fillId="0" borderId="53" xfId="1" applyNumberFormat="1" applyFont="1" applyBorder="1" applyAlignment="1">
      <alignment vertical="center"/>
    </xf>
    <xf numFmtId="38" fontId="1" fillId="0" borderId="52" xfId="1" applyNumberFormat="1" applyFont="1" applyBorder="1" applyAlignment="1">
      <alignment vertical="center"/>
    </xf>
    <xf numFmtId="0" fontId="1" fillId="0" borderId="38" xfId="0" applyFont="1" applyBorder="1" applyAlignment="1">
      <alignment vertical="center"/>
    </xf>
    <xf numFmtId="0" fontId="1" fillId="0" borderId="19" xfId="0" applyFont="1" applyBorder="1" applyAlignment="1">
      <alignment vertical="center"/>
    </xf>
    <xf numFmtId="0" fontId="1" fillId="0" borderId="39" xfId="0" applyFont="1" applyBorder="1" applyAlignment="1">
      <alignment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17</xdr:row>
          <xdr:rowOff>45720</xdr:rowOff>
        </xdr:from>
        <xdr:to>
          <xdr:col>0</xdr:col>
          <xdr:colOff>289560</xdr:colOff>
          <xdr:row>17</xdr:row>
          <xdr:rowOff>289560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18</xdr:row>
          <xdr:rowOff>45720</xdr:rowOff>
        </xdr:from>
        <xdr:to>
          <xdr:col>0</xdr:col>
          <xdr:colOff>289560</xdr:colOff>
          <xdr:row>18</xdr:row>
          <xdr:rowOff>289560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19</xdr:row>
          <xdr:rowOff>38100</xdr:rowOff>
        </xdr:from>
        <xdr:to>
          <xdr:col>0</xdr:col>
          <xdr:colOff>289560</xdr:colOff>
          <xdr:row>19</xdr:row>
          <xdr:rowOff>274320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20</xdr:row>
          <xdr:rowOff>45720</xdr:rowOff>
        </xdr:from>
        <xdr:to>
          <xdr:col>0</xdr:col>
          <xdr:colOff>289560</xdr:colOff>
          <xdr:row>20</xdr:row>
          <xdr:rowOff>289560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21</xdr:row>
          <xdr:rowOff>45720</xdr:rowOff>
        </xdr:from>
        <xdr:to>
          <xdr:col>0</xdr:col>
          <xdr:colOff>289560</xdr:colOff>
          <xdr:row>21</xdr:row>
          <xdr:rowOff>289560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22</xdr:row>
          <xdr:rowOff>45720</xdr:rowOff>
        </xdr:from>
        <xdr:to>
          <xdr:col>0</xdr:col>
          <xdr:colOff>289560</xdr:colOff>
          <xdr:row>22</xdr:row>
          <xdr:rowOff>289560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23</xdr:row>
          <xdr:rowOff>45720</xdr:rowOff>
        </xdr:from>
        <xdr:to>
          <xdr:col>0</xdr:col>
          <xdr:colOff>289560</xdr:colOff>
          <xdr:row>23</xdr:row>
          <xdr:rowOff>289560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0</xdr:col>
          <xdr:colOff>289560</xdr:colOff>
          <xdr:row>24</xdr:row>
          <xdr:rowOff>289560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60960</xdr:rowOff>
        </xdr:from>
        <xdr:to>
          <xdr:col>0</xdr:col>
          <xdr:colOff>289560</xdr:colOff>
          <xdr:row>26</xdr:row>
          <xdr:rowOff>289560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39</xdr:row>
          <xdr:rowOff>68580</xdr:rowOff>
        </xdr:from>
        <xdr:to>
          <xdr:col>1</xdr:col>
          <xdr:colOff>38100</xdr:colOff>
          <xdr:row>40</xdr:row>
          <xdr:rowOff>137160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41</xdr:row>
          <xdr:rowOff>60960</xdr:rowOff>
        </xdr:from>
        <xdr:to>
          <xdr:col>1</xdr:col>
          <xdr:colOff>22860</xdr:colOff>
          <xdr:row>42</xdr:row>
          <xdr:rowOff>137160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342900</xdr:colOff>
      <xdr:row>29</xdr:row>
      <xdr:rowOff>24492</xdr:rowOff>
    </xdr:from>
    <xdr:to>
      <xdr:col>11</xdr:col>
      <xdr:colOff>372836</xdr:colOff>
      <xdr:row>33</xdr:row>
      <xdr:rowOff>234043</xdr:rowOff>
    </xdr:to>
    <xdr:sp macro="" textlink="">
      <xdr:nvSpPr>
        <xdr:cNvPr id="13" name="大かっこ 12"/>
        <xdr:cNvSpPr/>
      </xdr:nvSpPr>
      <xdr:spPr>
        <a:xfrm>
          <a:off x="342900" y="6813912"/>
          <a:ext cx="4129496" cy="118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4</xdr:row>
          <xdr:rowOff>7620</xdr:rowOff>
        </xdr:from>
        <xdr:to>
          <xdr:col>3</xdr:col>
          <xdr:colOff>0</xdr:colOff>
          <xdr:row>4</xdr:row>
          <xdr:rowOff>251460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xdr:row>
          <xdr:rowOff>22860</xdr:rowOff>
        </xdr:from>
        <xdr:to>
          <xdr:col>3</xdr:col>
          <xdr:colOff>0</xdr:colOff>
          <xdr:row>7</xdr:row>
          <xdr:rowOff>274320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7620</xdr:rowOff>
        </xdr:from>
        <xdr:to>
          <xdr:col>3</xdr:col>
          <xdr:colOff>0</xdr:colOff>
          <xdr:row>10</xdr:row>
          <xdr:rowOff>251460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3</xdr:col>
          <xdr:colOff>0</xdr:colOff>
          <xdr:row>13</xdr:row>
          <xdr:rowOff>236220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3</xdr:col>
          <xdr:colOff>0</xdr:colOff>
          <xdr:row>13</xdr:row>
          <xdr:rowOff>236220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14</xdr:row>
          <xdr:rowOff>7620</xdr:rowOff>
        </xdr:from>
        <xdr:to>
          <xdr:col>3</xdr:col>
          <xdr:colOff>0</xdr:colOff>
          <xdr:row>14</xdr:row>
          <xdr:rowOff>251460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15</xdr:row>
          <xdr:rowOff>7620</xdr:rowOff>
        </xdr:from>
        <xdr:to>
          <xdr:col>3</xdr:col>
          <xdr:colOff>0</xdr:colOff>
          <xdr:row>15</xdr:row>
          <xdr:rowOff>251460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7620</xdr:rowOff>
        </xdr:from>
        <xdr:to>
          <xdr:col>3</xdr:col>
          <xdr:colOff>0</xdr:colOff>
          <xdr:row>16</xdr:row>
          <xdr:rowOff>251460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22860</xdr:rowOff>
        </xdr:from>
        <xdr:to>
          <xdr:col>3</xdr:col>
          <xdr:colOff>0</xdr:colOff>
          <xdr:row>18</xdr:row>
          <xdr:rowOff>251460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7620</xdr:rowOff>
        </xdr:from>
        <xdr:to>
          <xdr:col>3</xdr:col>
          <xdr:colOff>0</xdr:colOff>
          <xdr:row>20</xdr:row>
          <xdr:rowOff>251460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23</xdr:row>
          <xdr:rowOff>7620</xdr:rowOff>
        </xdr:from>
        <xdr:to>
          <xdr:col>3</xdr:col>
          <xdr:colOff>0</xdr:colOff>
          <xdr:row>23</xdr:row>
          <xdr:rowOff>251460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7620</xdr:rowOff>
        </xdr:from>
        <xdr:to>
          <xdr:col>3</xdr:col>
          <xdr:colOff>0</xdr:colOff>
          <xdr:row>29</xdr:row>
          <xdr:rowOff>251460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7620</xdr:rowOff>
        </xdr:from>
        <xdr:to>
          <xdr:col>3</xdr:col>
          <xdr:colOff>0</xdr:colOff>
          <xdr:row>32</xdr:row>
          <xdr:rowOff>251460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55</xdr:row>
          <xdr:rowOff>7620</xdr:rowOff>
        </xdr:from>
        <xdr:to>
          <xdr:col>3</xdr:col>
          <xdr:colOff>0</xdr:colOff>
          <xdr:row>55</xdr:row>
          <xdr:rowOff>251460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65</xdr:row>
          <xdr:rowOff>0</xdr:rowOff>
        </xdr:from>
        <xdr:to>
          <xdr:col>3</xdr:col>
          <xdr:colOff>0</xdr:colOff>
          <xdr:row>65</xdr:row>
          <xdr:rowOff>236220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73</xdr:row>
          <xdr:rowOff>7620</xdr:rowOff>
        </xdr:from>
        <xdr:to>
          <xdr:col>3</xdr:col>
          <xdr:colOff>0</xdr:colOff>
          <xdr:row>73</xdr:row>
          <xdr:rowOff>251460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22860</xdr:rowOff>
        </xdr:from>
        <xdr:to>
          <xdr:col>3</xdr:col>
          <xdr:colOff>0</xdr:colOff>
          <xdr:row>18</xdr:row>
          <xdr:rowOff>251460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22860</xdr:rowOff>
        </xdr:from>
        <xdr:to>
          <xdr:col>3</xdr:col>
          <xdr:colOff>0</xdr:colOff>
          <xdr:row>18</xdr:row>
          <xdr:rowOff>251460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26</xdr:row>
          <xdr:rowOff>7620</xdr:rowOff>
        </xdr:from>
        <xdr:to>
          <xdr:col>3</xdr:col>
          <xdr:colOff>0</xdr:colOff>
          <xdr:row>26</xdr:row>
          <xdr:rowOff>251460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69</xdr:row>
          <xdr:rowOff>7620</xdr:rowOff>
        </xdr:from>
        <xdr:to>
          <xdr:col>3</xdr:col>
          <xdr:colOff>0</xdr:colOff>
          <xdr:row>69</xdr:row>
          <xdr:rowOff>251460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75</xdr:row>
          <xdr:rowOff>7620</xdr:rowOff>
        </xdr:from>
        <xdr:to>
          <xdr:col>3</xdr:col>
          <xdr:colOff>0</xdr:colOff>
          <xdr:row>75</xdr:row>
          <xdr:rowOff>251460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35</xdr:row>
          <xdr:rowOff>7620</xdr:rowOff>
        </xdr:from>
        <xdr:to>
          <xdr:col>3</xdr:col>
          <xdr:colOff>0</xdr:colOff>
          <xdr:row>35</xdr:row>
          <xdr:rowOff>251460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62</xdr:row>
          <xdr:rowOff>7620</xdr:rowOff>
        </xdr:from>
        <xdr:to>
          <xdr:col>3</xdr:col>
          <xdr:colOff>0</xdr:colOff>
          <xdr:row>62</xdr:row>
          <xdr:rowOff>251460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7620</xdr:rowOff>
        </xdr:from>
        <xdr:to>
          <xdr:col>3</xdr:col>
          <xdr:colOff>0</xdr:colOff>
          <xdr:row>11</xdr:row>
          <xdr:rowOff>251460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12</xdr:row>
          <xdr:rowOff>7620</xdr:rowOff>
        </xdr:from>
        <xdr:to>
          <xdr:col>3</xdr:col>
          <xdr:colOff>0</xdr:colOff>
          <xdr:row>12</xdr:row>
          <xdr:rowOff>251460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3" name="Check Box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4" name="Check Box 78" hidden="1">
              <a:extLst>
                <a:ext uri="{63B3BB69-23CF-44E3-9099-C40C66FF867C}">
                  <a14:compatExt spid="_x0000_s1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5" name="Check Box 79" hidden="1">
              <a:extLst>
                <a:ext uri="{63B3BB69-23CF-44E3-9099-C40C66FF867C}">
                  <a14:compatExt spid="_x0000_s1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6" name="Check Box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37" name="Check Box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7620</xdr:rowOff>
        </xdr:from>
        <xdr:to>
          <xdr:col>3</xdr:col>
          <xdr:colOff>0</xdr:colOff>
          <xdr:row>29</xdr:row>
          <xdr:rowOff>251460</xdr:rowOff>
        </xdr:to>
        <xdr:sp macro="" textlink="">
          <xdr:nvSpPr>
            <xdr:cNvPr id="19539" name="Check Box 83" hidden="1">
              <a:extLst>
                <a:ext uri="{63B3BB69-23CF-44E3-9099-C40C66FF867C}">
                  <a14:compatExt spid="_x0000_s1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35</xdr:row>
          <xdr:rowOff>7620</xdr:rowOff>
        </xdr:from>
        <xdr:to>
          <xdr:col>3</xdr:col>
          <xdr:colOff>0</xdr:colOff>
          <xdr:row>35</xdr:row>
          <xdr:rowOff>251460</xdr:rowOff>
        </xdr:to>
        <xdr:sp macro="" textlink="">
          <xdr:nvSpPr>
            <xdr:cNvPr id="19540" name="Check Box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541" name="Check Box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42" name="Check Box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43" name="Check Box 87" hidden="1">
              <a:extLst>
                <a:ext uri="{63B3BB69-23CF-44E3-9099-C40C66FF867C}">
                  <a14:compatExt spid="_x0000_s1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544" name="Check Box 88" hidden="1">
              <a:extLst>
                <a:ext uri="{63B3BB69-23CF-44E3-9099-C40C66FF867C}">
                  <a14:compatExt spid="_x0000_s1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45" name="Check Box 89" hidden="1">
              <a:extLst>
                <a:ext uri="{63B3BB69-23CF-44E3-9099-C40C66FF867C}">
                  <a14:compatExt spid="_x0000_s1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46" name="Check Box 90" hidden="1">
              <a:extLst>
                <a:ext uri="{63B3BB69-23CF-44E3-9099-C40C66FF867C}">
                  <a14:compatExt spid="_x0000_s1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47" name="Check Box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48" name="Check Box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549" name="Check Box 93" hidden="1">
              <a:extLst>
                <a:ext uri="{63B3BB69-23CF-44E3-9099-C40C66FF867C}">
                  <a14:compatExt spid="_x0000_s1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50" name="Check Box 94" hidden="1">
              <a:extLst>
                <a:ext uri="{63B3BB69-23CF-44E3-9099-C40C66FF867C}">
                  <a14:compatExt spid="_x0000_s1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51" name="Check Box 95" hidden="1">
              <a:extLst>
                <a:ext uri="{63B3BB69-23CF-44E3-9099-C40C66FF867C}">
                  <a14:compatExt spid="_x0000_s1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552" name="Check Box 96" hidden="1">
              <a:extLst>
                <a:ext uri="{63B3BB69-23CF-44E3-9099-C40C66FF867C}">
                  <a14:compatExt spid="_x0000_s1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53" name="Check Box 97" hidden="1">
              <a:extLst>
                <a:ext uri="{63B3BB69-23CF-44E3-9099-C40C66FF867C}">
                  <a14:compatExt spid="_x0000_s1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54" name="Check Box 98" hidden="1">
              <a:extLst>
                <a:ext uri="{63B3BB69-23CF-44E3-9099-C40C66FF867C}">
                  <a14:compatExt spid="_x0000_s1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3</xdr:col>
          <xdr:colOff>0</xdr:colOff>
          <xdr:row>39</xdr:row>
          <xdr:rowOff>251460</xdr:rowOff>
        </xdr:to>
        <xdr:sp macro="" textlink="">
          <xdr:nvSpPr>
            <xdr:cNvPr id="19555" name="Check Box 99" hidden="1">
              <a:extLst>
                <a:ext uri="{63B3BB69-23CF-44E3-9099-C40C66FF867C}">
                  <a14:compatExt spid="_x0000_s1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3</xdr:col>
          <xdr:colOff>0</xdr:colOff>
          <xdr:row>43</xdr:row>
          <xdr:rowOff>251460</xdr:rowOff>
        </xdr:to>
        <xdr:sp macro="" textlink="">
          <xdr:nvSpPr>
            <xdr:cNvPr id="19556" name="Check Box 100" hidden="1">
              <a:extLst>
                <a:ext uri="{63B3BB69-23CF-44E3-9099-C40C66FF867C}">
                  <a14:compatExt spid="_x0000_s1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57" name="Check Box 101" hidden="1">
              <a:extLst>
                <a:ext uri="{63B3BB69-23CF-44E3-9099-C40C66FF867C}">
                  <a14:compatExt spid="_x0000_s1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58" name="Check Box 102" hidden="1">
              <a:extLst>
                <a:ext uri="{63B3BB69-23CF-44E3-9099-C40C66FF867C}">
                  <a14:compatExt spid="_x0000_s1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59" name="Check Box 103" hidden="1">
              <a:extLst>
                <a:ext uri="{63B3BB69-23CF-44E3-9099-C40C66FF867C}">
                  <a14:compatExt spid="_x0000_s1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60" name="Check Box 104" hidden="1">
              <a:extLst>
                <a:ext uri="{63B3BB69-23CF-44E3-9099-C40C66FF867C}">
                  <a14:compatExt spid="_x0000_s1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61" name="Check Box 105" hidden="1">
              <a:extLst>
                <a:ext uri="{63B3BB69-23CF-44E3-9099-C40C66FF867C}">
                  <a14:compatExt spid="_x0000_s1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62" name="Check Box 106" hidden="1">
              <a:extLst>
                <a:ext uri="{63B3BB69-23CF-44E3-9099-C40C66FF867C}">
                  <a14:compatExt spid="_x0000_s1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63" name="Check Box 107" hidden="1">
              <a:extLst>
                <a:ext uri="{63B3BB69-23CF-44E3-9099-C40C66FF867C}">
                  <a14:compatExt spid="_x0000_s1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4" name="Check Box 108" hidden="1">
              <a:extLst>
                <a:ext uri="{63B3BB69-23CF-44E3-9099-C40C66FF867C}">
                  <a14:compatExt spid="_x0000_s1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5" name="Check Box 109" hidden="1">
              <a:extLst>
                <a:ext uri="{63B3BB69-23CF-44E3-9099-C40C66FF867C}">
                  <a14:compatExt spid="_x0000_s1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6" name="Check Box 110" hidden="1">
              <a:extLst>
                <a:ext uri="{63B3BB69-23CF-44E3-9099-C40C66FF867C}">
                  <a14:compatExt spid="_x0000_s1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7" name="Check Box 111" hidden="1">
              <a:extLst>
                <a:ext uri="{63B3BB69-23CF-44E3-9099-C40C66FF867C}">
                  <a14:compatExt spid="_x0000_s1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8" name="Check Box 112" hidden="1">
              <a:extLst>
                <a:ext uri="{63B3BB69-23CF-44E3-9099-C40C66FF867C}">
                  <a14:compatExt spid="_x0000_s1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7620</xdr:rowOff>
        </xdr:from>
        <xdr:to>
          <xdr:col>3</xdr:col>
          <xdr:colOff>0</xdr:colOff>
          <xdr:row>47</xdr:row>
          <xdr:rowOff>251460</xdr:rowOff>
        </xdr:to>
        <xdr:sp macro="" textlink="">
          <xdr:nvSpPr>
            <xdr:cNvPr id="19569" name="Check Box 113" hidden="1">
              <a:extLst>
                <a:ext uri="{63B3BB69-23CF-44E3-9099-C40C66FF867C}">
                  <a14:compatExt spid="_x0000_s1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0" name="Check Box 114" hidden="1">
              <a:extLst>
                <a:ext uri="{63B3BB69-23CF-44E3-9099-C40C66FF867C}">
                  <a14:compatExt spid="_x0000_s1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1" name="Check Box 115" hidden="1">
              <a:extLst>
                <a:ext uri="{63B3BB69-23CF-44E3-9099-C40C66FF867C}">
                  <a14:compatExt spid="_x0000_s1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2" name="Check Box 116" hidden="1">
              <a:extLst>
                <a:ext uri="{63B3BB69-23CF-44E3-9099-C40C66FF867C}">
                  <a14:compatExt spid="_x0000_s1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3" name="Check Box 117" hidden="1">
              <a:extLst>
                <a:ext uri="{63B3BB69-23CF-44E3-9099-C40C66FF867C}">
                  <a14:compatExt spid="_x0000_s1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4" name="Check Box 118" hidden="1">
              <a:extLst>
                <a:ext uri="{63B3BB69-23CF-44E3-9099-C40C66FF867C}">
                  <a14:compatExt spid="_x0000_s1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7620</xdr:rowOff>
        </xdr:from>
        <xdr:to>
          <xdr:col>3</xdr:col>
          <xdr:colOff>0</xdr:colOff>
          <xdr:row>51</xdr:row>
          <xdr:rowOff>251460</xdr:rowOff>
        </xdr:to>
        <xdr:sp macro="" textlink="">
          <xdr:nvSpPr>
            <xdr:cNvPr id="19575" name="Check Box 119" hidden="1">
              <a:extLst>
                <a:ext uri="{63B3BB69-23CF-44E3-9099-C40C66FF867C}">
                  <a14:compatExt spid="_x0000_s1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50" Type="http://schemas.openxmlformats.org/officeDocument/2006/relationships/ctrlProp" Target="../ctrlProps/ctrlProp58.xml"/><Relationship Id="rId55" Type="http://schemas.openxmlformats.org/officeDocument/2006/relationships/ctrlProp" Target="../ctrlProps/ctrlProp63.xml"/><Relationship Id="rId63" Type="http://schemas.openxmlformats.org/officeDocument/2006/relationships/ctrlProp" Target="../ctrlProps/ctrlProp71.xml"/><Relationship Id="rId68" Type="http://schemas.openxmlformats.org/officeDocument/2006/relationships/ctrlProp" Target="../ctrlProps/ctrlProp76.xml"/><Relationship Id="rId76" Type="http://schemas.openxmlformats.org/officeDocument/2006/relationships/ctrlProp" Target="../ctrlProps/ctrlProp84.xml"/><Relationship Id="rId84" Type="http://schemas.openxmlformats.org/officeDocument/2006/relationships/ctrlProp" Target="../ctrlProps/ctrlProp92.xml"/><Relationship Id="rId89" Type="http://schemas.openxmlformats.org/officeDocument/2006/relationships/ctrlProp" Target="../ctrlProps/ctrlProp97.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24.xml"/><Relationship Id="rId29" Type="http://schemas.openxmlformats.org/officeDocument/2006/relationships/ctrlProp" Target="../ctrlProps/ctrlProp37.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3" Type="http://schemas.openxmlformats.org/officeDocument/2006/relationships/ctrlProp" Target="../ctrlProps/ctrlProp61.xml"/><Relationship Id="rId58" Type="http://schemas.openxmlformats.org/officeDocument/2006/relationships/ctrlProp" Target="../ctrlProps/ctrlProp66.xml"/><Relationship Id="rId66" Type="http://schemas.openxmlformats.org/officeDocument/2006/relationships/ctrlProp" Target="../ctrlProps/ctrlProp74.xml"/><Relationship Id="rId74" Type="http://schemas.openxmlformats.org/officeDocument/2006/relationships/ctrlProp" Target="../ctrlProps/ctrlProp82.xml"/><Relationship Id="rId79" Type="http://schemas.openxmlformats.org/officeDocument/2006/relationships/ctrlProp" Target="../ctrlProps/ctrlProp87.xml"/><Relationship Id="rId87" Type="http://schemas.openxmlformats.org/officeDocument/2006/relationships/ctrlProp" Target="../ctrlProps/ctrlProp95.xml"/><Relationship Id="rId5" Type="http://schemas.openxmlformats.org/officeDocument/2006/relationships/ctrlProp" Target="../ctrlProps/ctrlProp13.xml"/><Relationship Id="rId61" Type="http://schemas.openxmlformats.org/officeDocument/2006/relationships/ctrlProp" Target="../ctrlProps/ctrlProp69.xml"/><Relationship Id="rId82" Type="http://schemas.openxmlformats.org/officeDocument/2006/relationships/ctrlProp" Target="../ctrlProps/ctrlProp90.xml"/><Relationship Id="rId90" Type="http://schemas.openxmlformats.org/officeDocument/2006/relationships/ctrlProp" Target="../ctrlProps/ctrlProp98.xml"/><Relationship Id="rId19" Type="http://schemas.openxmlformats.org/officeDocument/2006/relationships/ctrlProp" Target="../ctrlProps/ctrlProp2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69" Type="http://schemas.openxmlformats.org/officeDocument/2006/relationships/ctrlProp" Target="../ctrlProps/ctrlProp77.xml"/><Relationship Id="rId77" Type="http://schemas.openxmlformats.org/officeDocument/2006/relationships/ctrlProp" Target="../ctrlProps/ctrlProp85.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80" Type="http://schemas.openxmlformats.org/officeDocument/2006/relationships/ctrlProp" Target="../ctrlProps/ctrlProp88.xml"/><Relationship Id="rId85" Type="http://schemas.openxmlformats.org/officeDocument/2006/relationships/ctrlProp" Target="../ctrlProps/ctrlProp93.xml"/><Relationship Id="rId93" Type="http://schemas.openxmlformats.org/officeDocument/2006/relationships/ctrlProp" Target="../ctrlProps/ctrlProp101.xml"/><Relationship Id="rId3"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67" Type="http://schemas.openxmlformats.org/officeDocument/2006/relationships/ctrlProp" Target="../ctrlProps/ctrlProp75.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70" Type="http://schemas.openxmlformats.org/officeDocument/2006/relationships/ctrlProp" Target="../ctrlProps/ctrlProp78.xml"/><Relationship Id="rId75" Type="http://schemas.openxmlformats.org/officeDocument/2006/relationships/ctrlProp" Target="../ctrlProps/ctrlProp83.xml"/><Relationship Id="rId83" Type="http://schemas.openxmlformats.org/officeDocument/2006/relationships/ctrlProp" Target="../ctrlProps/ctrlProp91.xml"/><Relationship Id="rId88" Type="http://schemas.openxmlformats.org/officeDocument/2006/relationships/ctrlProp" Target="../ctrlProps/ctrlProp96.xml"/><Relationship Id="rId91"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65" Type="http://schemas.openxmlformats.org/officeDocument/2006/relationships/ctrlProp" Target="../ctrlProps/ctrlProp73.xml"/><Relationship Id="rId73" Type="http://schemas.openxmlformats.org/officeDocument/2006/relationships/ctrlProp" Target="../ctrlProps/ctrlProp81.xml"/><Relationship Id="rId78" Type="http://schemas.openxmlformats.org/officeDocument/2006/relationships/ctrlProp" Target="../ctrlProps/ctrlProp86.xml"/><Relationship Id="rId81" Type="http://schemas.openxmlformats.org/officeDocument/2006/relationships/ctrlProp" Target="../ctrlProps/ctrlProp89.xml"/><Relationship Id="rId86" Type="http://schemas.openxmlformats.org/officeDocument/2006/relationships/ctrlProp" Target="../ctrlProps/ctrlProp94.xml"/><Relationship Id="rId94" Type="http://schemas.openxmlformats.org/officeDocument/2006/relationships/ctrlProp" Target="../ctrlProps/ctrlProp102.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5"/>
  <sheetViews>
    <sheetView tabSelected="1" view="pageBreakPreview" zoomScale="75" zoomScaleNormal="75" zoomScaleSheetLayoutView="75" workbookViewId="0">
      <selection activeCell="AA23" sqref="AA23"/>
    </sheetView>
  </sheetViews>
  <sheetFormatPr defaultColWidth="9" defaultRowHeight="13.8" x14ac:dyDescent="0.2"/>
  <cols>
    <col min="1" max="256" width="5.6640625" style="113" customWidth="1"/>
    <col min="257" max="16384" width="9" style="113"/>
  </cols>
  <sheetData>
    <row r="1" spans="1:15" x14ac:dyDescent="0.2">
      <c r="A1" s="281"/>
      <c r="B1" s="281"/>
      <c r="C1" s="281"/>
      <c r="D1" s="281"/>
      <c r="E1" s="281"/>
      <c r="F1" s="281"/>
      <c r="G1" s="281"/>
      <c r="H1" s="281"/>
      <c r="I1" s="281"/>
      <c r="J1" s="281"/>
      <c r="K1" s="281"/>
      <c r="L1" s="281"/>
      <c r="M1" s="281"/>
      <c r="N1" s="281"/>
      <c r="O1" s="281"/>
    </row>
    <row r="2" spans="1:15" x14ac:dyDescent="0.2">
      <c r="A2" s="114"/>
      <c r="B2" s="115"/>
      <c r="C2" s="115"/>
      <c r="D2" s="115"/>
      <c r="E2" s="115"/>
      <c r="F2" s="115"/>
      <c r="G2" s="115"/>
      <c r="H2" s="115"/>
      <c r="I2" s="115"/>
      <c r="J2" s="115"/>
      <c r="K2" s="115"/>
      <c r="L2" s="115"/>
      <c r="M2" s="115"/>
      <c r="N2" s="115"/>
      <c r="O2" s="116"/>
    </row>
    <row r="3" spans="1:15" s="117" customFormat="1" ht="21" x14ac:dyDescent="0.2">
      <c r="A3" s="282" t="s">
        <v>272</v>
      </c>
      <c r="B3" s="283"/>
      <c r="C3" s="283"/>
      <c r="D3" s="283"/>
      <c r="E3" s="283"/>
      <c r="F3" s="283"/>
      <c r="G3" s="283"/>
      <c r="H3" s="283"/>
      <c r="I3" s="283"/>
      <c r="J3" s="283"/>
      <c r="K3" s="283"/>
      <c r="L3" s="283"/>
      <c r="M3" s="283"/>
      <c r="N3" s="283"/>
      <c r="O3" s="284"/>
    </row>
    <row r="4" spans="1:15" s="117" customFormat="1" ht="21" x14ac:dyDescent="0.2">
      <c r="A4" s="282" t="s">
        <v>255</v>
      </c>
      <c r="B4" s="283"/>
      <c r="C4" s="283"/>
      <c r="D4" s="283"/>
      <c r="E4" s="283"/>
      <c r="F4" s="283"/>
      <c r="G4" s="283"/>
      <c r="H4" s="283"/>
      <c r="I4" s="283"/>
      <c r="J4" s="283"/>
      <c r="K4" s="283"/>
      <c r="L4" s="283"/>
      <c r="M4" s="283"/>
      <c r="N4" s="283"/>
      <c r="O4" s="284"/>
    </row>
    <row r="5" spans="1:15" x14ac:dyDescent="0.2">
      <c r="A5" s="118"/>
      <c r="B5" s="9"/>
      <c r="C5" s="9"/>
      <c r="D5" s="9"/>
      <c r="E5" s="9"/>
      <c r="F5" s="9"/>
      <c r="G5" s="9"/>
      <c r="H5" s="9"/>
      <c r="I5" s="9"/>
      <c r="J5" s="8"/>
      <c r="K5" s="8"/>
      <c r="L5" s="8"/>
      <c r="M5" s="8"/>
      <c r="N5" s="8"/>
      <c r="O5" s="119"/>
    </row>
    <row r="6" spans="1:15" ht="30" customHeight="1" x14ac:dyDescent="0.2">
      <c r="A6" s="81"/>
      <c r="B6" s="8" t="s">
        <v>256</v>
      </c>
      <c r="C6" s="8"/>
      <c r="D6" s="8"/>
      <c r="E6" s="8"/>
      <c r="F6" s="8"/>
      <c r="G6" s="8"/>
      <c r="H6" s="8"/>
      <c r="I6" s="8"/>
      <c r="J6" s="8"/>
      <c r="K6" s="8"/>
      <c r="L6" s="8"/>
      <c r="M6" s="8"/>
      <c r="N6" s="120" t="s">
        <v>257</v>
      </c>
      <c r="O6" s="121">
        <v>1</v>
      </c>
    </row>
    <row r="7" spans="1:15" ht="30" customHeight="1" x14ac:dyDescent="0.2">
      <c r="A7" s="81"/>
      <c r="B7" s="8" t="s">
        <v>258</v>
      </c>
      <c r="C7" s="8"/>
      <c r="D7" s="8"/>
      <c r="E7" s="8"/>
      <c r="F7" s="8"/>
      <c r="G7" s="8"/>
      <c r="H7" s="8"/>
      <c r="I7" s="8"/>
      <c r="J7" s="8"/>
      <c r="K7" s="8"/>
      <c r="L7" s="8"/>
      <c r="M7" s="8"/>
      <c r="N7" s="120" t="s">
        <v>257</v>
      </c>
      <c r="O7" s="121">
        <v>2</v>
      </c>
    </row>
    <row r="8" spans="1:15" ht="30" customHeight="1" x14ac:dyDescent="0.2">
      <c r="A8" s="81"/>
      <c r="B8" s="8" t="s">
        <v>273</v>
      </c>
      <c r="C8" s="8"/>
      <c r="D8" s="8"/>
      <c r="E8" s="8"/>
      <c r="F8" s="8"/>
      <c r="G8" s="8"/>
      <c r="H8" s="8"/>
      <c r="I8" s="8"/>
      <c r="J8" s="8"/>
      <c r="K8" s="8"/>
      <c r="L8" s="8"/>
      <c r="M8" s="8"/>
      <c r="N8" s="120"/>
      <c r="O8" s="121"/>
    </row>
    <row r="9" spans="1:15" ht="10.199999999999999" customHeight="1" x14ac:dyDescent="0.2">
      <c r="A9" s="285"/>
      <c r="B9" s="286"/>
      <c r="C9" s="286"/>
      <c r="D9" s="286"/>
      <c r="E9" s="286"/>
      <c r="F9" s="286"/>
      <c r="G9" s="286"/>
      <c r="H9" s="286"/>
      <c r="I9" s="286"/>
      <c r="J9" s="286"/>
      <c r="K9" s="286"/>
      <c r="L9" s="286"/>
      <c r="M9" s="286"/>
      <c r="N9" s="286"/>
      <c r="O9" s="287"/>
    </row>
    <row r="10" spans="1:15" ht="30" customHeight="1" x14ac:dyDescent="0.2">
      <c r="A10" s="118"/>
      <c r="B10" s="9"/>
      <c r="C10" s="122" t="s">
        <v>274</v>
      </c>
      <c r="D10" s="123" t="s">
        <v>275</v>
      </c>
      <c r="E10" s="8"/>
      <c r="F10" s="8"/>
      <c r="G10" s="8"/>
      <c r="H10" s="8"/>
      <c r="I10" s="8"/>
      <c r="J10" s="8"/>
      <c r="K10" s="8"/>
      <c r="L10" s="8"/>
      <c r="M10" s="8"/>
      <c r="N10" s="120" t="s">
        <v>259</v>
      </c>
      <c r="O10" s="121" t="s">
        <v>284</v>
      </c>
    </row>
    <row r="11" spans="1:15" ht="30" customHeight="1" x14ac:dyDescent="0.2">
      <c r="A11" s="118"/>
      <c r="B11" s="9"/>
      <c r="C11" s="122" t="s">
        <v>274</v>
      </c>
      <c r="D11" s="123" t="s">
        <v>276</v>
      </c>
      <c r="E11" s="8"/>
      <c r="F11" s="8"/>
      <c r="G11" s="8"/>
      <c r="H11" s="8"/>
      <c r="I11" s="8"/>
      <c r="J11" s="8"/>
      <c r="K11" s="8"/>
      <c r="L11" s="8"/>
      <c r="M11" s="8"/>
      <c r="N11" s="120" t="s">
        <v>259</v>
      </c>
      <c r="O11" s="121" t="s">
        <v>285</v>
      </c>
    </row>
    <row r="12" spans="1:15" ht="30" customHeight="1" x14ac:dyDescent="0.2">
      <c r="A12" s="118"/>
      <c r="B12" s="9"/>
      <c r="C12" s="122"/>
      <c r="D12" s="180" t="s">
        <v>277</v>
      </c>
      <c r="E12" s="8"/>
      <c r="F12" s="8"/>
      <c r="G12" s="8"/>
      <c r="H12" s="8"/>
      <c r="I12" s="8"/>
      <c r="J12" s="8"/>
      <c r="K12" s="8"/>
      <c r="L12" s="8"/>
      <c r="M12" s="8"/>
      <c r="N12" s="120"/>
      <c r="O12" s="121"/>
    </row>
    <row r="13" spans="1:15" ht="30" customHeight="1" x14ac:dyDescent="0.2">
      <c r="A13" s="118"/>
      <c r="B13" s="9"/>
      <c r="C13" s="122" t="s">
        <v>274</v>
      </c>
      <c r="D13" s="180" t="s">
        <v>278</v>
      </c>
      <c r="E13" s="8"/>
      <c r="F13" s="8"/>
      <c r="G13" s="8"/>
      <c r="H13" s="8"/>
      <c r="I13" s="8"/>
      <c r="J13" s="8"/>
      <c r="K13" s="8"/>
      <c r="L13" s="8"/>
      <c r="M13" s="8"/>
      <c r="N13" s="120" t="s">
        <v>282</v>
      </c>
      <c r="O13" s="121" t="s">
        <v>283</v>
      </c>
    </row>
    <row r="14" spans="1:15" ht="30" customHeight="1" x14ac:dyDescent="0.2">
      <c r="A14" s="118"/>
      <c r="B14" s="9"/>
      <c r="C14" s="122" t="s">
        <v>274</v>
      </c>
      <c r="D14" s="123" t="s">
        <v>279</v>
      </c>
      <c r="E14" s="8"/>
      <c r="F14" s="8"/>
      <c r="G14" s="8"/>
      <c r="H14" s="8"/>
      <c r="I14" s="8"/>
      <c r="J14" s="8"/>
      <c r="K14" s="8"/>
      <c r="L14" s="8"/>
      <c r="M14" s="8"/>
      <c r="N14" s="120" t="s">
        <v>259</v>
      </c>
      <c r="O14" s="121" t="s">
        <v>260</v>
      </c>
    </row>
    <row r="15" spans="1:15" ht="30" customHeight="1" x14ac:dyDescent="0.2">
      <c r="A15" s="118"/>
      <c r="B15" s="8" t="s">
        <v>280</v>
      </c>
      <c r="C15" s="122"/>
      <c r="D15" s="123"/>
      <c r="E15" s="8"/>
      <c r="F15" s="8"/>
      <c r="G15" s="8"/>
      <c r="H15" s="8"/>
      <c r="I15" s="8"/>
      <c r="J15" s="8"/>
      <c r="K15" s="8"/>
      <c r="L15" s="8"/>
      <c r="M15" s="8"/>
      <c r="N15" s="120"/>
      <c r="O15" s="121"/>
    </row>
    <row r="16" spans="1:15" ht="30" customHeight="1" x14ac:dyDescent="0.2">
      <c r="A16" s="118"/>
      <c r="B16" s="9"/>
      <c r="C16" s="122" t="s">
        <v>274</v>
      </c>
      <c r="D16" s="123" t="s">
        <v>281</v>
      </c>
      <c r="E16" s="8"/>
      <c r="F16" s="8"/>
      <c r="G16" s="8"/>
      <c r="H16" s="8"/>
      <c r="I16" s="8"/>
      <c r="J16" s="8"/>
      <c r="K16" s="8"/>
      <c r="L16" s="8"/>
      <c r="M16" s="8"/>
      <c r="N16" s="120" t="s">
        <v>282</v>
      </c>
      <c r="O16" s="121" t="s">
        <v>286</v>
      </c>
    </row>
    <row r="17" spans="1:15" ht="30" customHeight="1" x14ac:dyDescent="0.2">
      <c r="A17" s="118"/>
      <c r="B17" s="8" t="s">
        <v>261</v>
      </c>
      <c r="C17" s="122"/>
      <c r="D17" s="123"/>
      <c r="E17" s="8"/>
      <c r="F17" s="8"/>
      <c r="G17" s="8"/>
      <c r="H17" s="8"/>
      <c r="I17" s="8"/>
      <c r="J17" s="8"/>
      <c r="K17" s="8"/>
      <c r="L17" s="8"/>
      <c r="M17" s="8"/>
      <c r="N17" s="120" t="s">
        <v>282</v>
      </c>
      <c r="O17" s="121" t="s">
        <v>287</v>
      </c>
    </row>
    <row r="18" spans="1:15" s="124" customFormat="1" ht="30" customHeight="1" x14ac:dyDescent="0.2">
      <c r="A18" s="83"/>
      <c r="B18" s="82"/>
      <c r="C18" s="125"/>
      <c r="D18" s="125"/>
      <c r="E18" s="125"/>
      <c r="F18" s="125"/>
      <c r="G18" s="126"/>
      <c r="H18" s="127"/>
      <c r="I18" s="82"/>
      <c r="J18" s="82"/>
      <c r="K18" s="82"/>
      <c r="L18" s="82"/>
      <c r="M18" s="82"/>
      <c r="N18" s="128"/>
      <c r="O18" s="129"/>
    </row>
    <row r="19" spans="1:15" ht="19.5" customHeight="1" x14ac:dyDescent="0.2">
      <c r="A19" s="288" t="s">
        <v>262</v>
      </c>
      <c r="B19" s="288"/>
      <c r="C19" s="288"/>
      <c r="D19" s="288"/>
      <c r="E19" s="288"/>
      <c r="F19" s="288"/>
      <c r="G19" s="288"/>
      <c r="H19" s="288"/>
      <c r="I19" s="288"/>
      <c r="J19" s="288"/>
      <c r="K19" s="288"/>
      <c r="L19" s="288"/>
      <c r="M19" s="288"/>
      <c r="N19" s="288"/>
      <c r="O19" s="288"/>
    </row>
    <row r="20" spans="1:15" ht="19.5" customHeight="1" x14ac:dyDescent="0.2">
      <c r="A20" s="280" t="s">
        <v>288</v>
      </c>
      <c r="B20" s="280"/>
      <c r="C20" s="280"/>
      <c r="D20" s="280"/>
      <c r="E20" s="280"/>
      <c r="F20" s="280"/>
      <c r="G20" s="280"/>
      <c r="H20" s="280"/>
      <c r="I20" s="280"/>
      <c r="J20" s="280"/>
      <c r="K20" s="280"/>
      <c r="L20" s="280"/>
      <c r="M20" s="280"/>
      <c r="N20" s="280"/>
      <c r="O20" s="280"/>
    </row>
    <row r="21" spans="1:15" ht="19.5" customHeight="1" x14ac:dyDescent="0.2">
      <c r="A21" s="123" t="s">
        <v>289</v>
      </c>
      <c r="B21" s="123"/>
      <c r="C21" s="123"/>
      <c r="D21" s="123"/>
      <c r="E21" s="123"/>
      <c r="F21" s="123"/>
      <c r="G21" s="123"/>
      <c r="H21" s="123"/>
      <c r="I21" s="123"/>
      <c r="J21" s="123"/>
      <c r="K21" s="123"/>
      <c r="L21" s="123"/>
      <c r="M21" s="123"/>
      <c r="N21" s="123"/>
      <c r="O21" s="123"/>
    </row>
    <row r="22" spans="1:15" ht="19.5" customHeight="1" x14ac:dyDescent="0.2">
      <c r="A22" s="123" t="s">
        <v>263</v>
      </c>
      <c r="B22" s="123"/>
      <c r="C22" s="123"/>
      <c r="D22" s="123"/>
      <c r="E22" s="123"/>
      <c r="F22" s="123"/>
      <c r="G22" s="123"/>
      <c r="H22" s="123"/>
      <c r="I22" s="123"/>
      <c r="J22" s="123"/>
      <c r="K22" s="123"/>
      <c r="L22" s="123"/>
      <c r="M22" s="123"/>
      <c r="N22" s="123"/>
      <c r="O22" s="123"/>
    </row>
    <row r="23" spans="1:15" ht="19.5" customHeight="1" x14ac:dyDescent="0.2">
      <c r="A23" s="123"/>
      <c r="B23" s="123"/>
      <c r="C23" s="123"/>
      <c r="D23" s="123"/>
      <c r="E23" s="123"/>
      <c r="F23" s="123"/>
      <c r="G23" s="123"/>
      <c r="H23" s="123"/>
      <c r="I23" s="123"/>
      <c r="J23" s="123"/>
      <c r="K23" s="123"/>
      <c r="L23" s="123"/>
      <c r="M23" s="123"/>
      <c r="N23" s="123"/>
      <c r="O23" s="123"/>
    </row>
    <row r="24" spans="1:15" ht="19.5" customHeight="1" x14ac:dyDescent="0.2">
      <c r="A24" s="123"/>
      <c r="B24" s="123"/>
      <c r="C24" s="123"/>
      <c r="D24" s="123"/>
      <c r="E24" s="123"/>
      <c r="F24" s="123"/>
      <c r="G24" s="123"/>
      <c r="H24" s="123"/>
      <c r="I24" s="123"/>
      <c r="J24" s="123"/>
      <c r="K24" s="123"/>
      <c r="L24" s="123"/>
      <c r="M24" s="123"/>
      <c r="N24" s="123"/>
      <c r="O24" s="123"/>
    </row>
    <row r="25" spans="1:15" ht="19.5" customHeight="1" x14ac:dyDescent="0.2">
      <c r="A25" s="9"/>
      <c r="B25" s="8"/>
      <c r="C25" s="8"/>
      <c r="D25" s="8"/>
      <c r="E25" s="8"/>
      <c r="F25" s="8"/>
      <c r="G25" s="8"/>
      <c r="H25" s="8"/>
      <c r="I25" s="8"/>
      <c r="J25" s="8"/>
      <c r="K25" s="8"/>
      <c r="L25" s="8"/>
      <c r="M25" s="8"/>
      <c r="N25" s="8"/>
      <c r="O25" s="8"/>
    </row>
    <row r="26" spans="1:15" x14ac:dyDescent="0.2">
      <c r="A26" s="8"/>
      <c r="B26" s="8"/>
      <c r="C26" s="8"/>
      <c r="D26" s="8"/>
      <c r="E26" s="8"/>
      <c r="F26" s="8"/>
      <c r="G26" s="8"/>
      <c r="H26" s="8"/>
      <c r="I26" s="8"/>
      <c r="J26" s="8"/>
      <c r="K26" s="8"/>
      <c r="L26" s="8"/>
      <c r="M26" s="8"/>
      <c r="N26" s="8"/>
      <c r="O26" s="8"/>
    </row>
    <row r="27" spans="1:15" ht="22.5" customHeight="1" x14ac:dyDescent="0.2">
      <c r="A27" s="8"/>
      <c r="B27" s="8"/>
      <c r="C27" s="8"/>
      <c r="D27" s="8"/>
      <c r="E27" s="8"/>
      <c r="F27" s="8"/>
      <c r="G27" s="8"/>
      <c r="H27" s="8"/>
      <c r="I27" s="8"/>
      <c r="J27" s="8"/>
      <c r="K27" s="8"/>
      <c r="L27" s="8"/>
      <c r="M27" s="8"/>
      <c r="N27" s="8"/>
      <c r="O27" s="8"/>
    </row>
    <row r="28" spans="1:15" ht="22.5" customHeight="1" x14ac:dyDescent="0.2">
      <c r="A28" s="8"/>
      <c r="B28" s="8"/>
      <c r="C28" s="8"/>
      <c r="D28" s="8"/>
      <c r="E28" s="8"/>
      <c r="F28" s="8"/>
      <c r="G28" s="8"/>
      <c r="H28" s="8"/>
      <c r="I28" s="8"/>
      <c r="J28" s="8"/>
      <c r="K28" s="8"/>
      <c r="L28" s="8"/>
      <c r="M28" s="8"/>
      <c r="N28" s="8"/>
      <c r="O28" s="8"/>
    </row>
    <row r="29" spans="1:15" ht="22.5" customHeight="1" x14ac:dyDescent="0.2">
      <c r="A29" s="8"/>
      <c r="B29" s="8"/>
      <c r="C29" s="8"/>
      <c r="D29" s="8"/>
      <c r="E29" s="8"/>
      <c r="F29" s="8"/>
      <c r="G29" s="8"/>
      <c r="H29" s="8"/>
      <c r="I29" s="8"/>
      <c r="J29" s="8"/>
      <c r="K29" s="8"/>
      <c r="L29" s="8"/>
      <c r="M29" s="8"/>
      <c r="N29" s="8"/>
      <c r="O29" s="8"/>
    </row>
    <row r="30" spans="1:15" ht="37.5" customHeight="1" x14ac:dyDescent="0.2">
      <c r="A30" s="8"/>
      <c r="B30" s="8"/>
      <c r="C30" s="8"/>
      <c r="D30" s="8"/>
      <c r="E30" s="8"/>
      <c r="F30" s="8"/>
      <c r="G30" s="8"/>
      <c r="H30" s="8"/>
      <c r="I30" s="8"/>
      <c r="J30" s="8"/>
      <c r="K30" s="8"/>
      <c r="L30" s="8"/>
      <c r="M30" s="8"/>
      <c r="N30" s="8"/>
      <c r="O30" s="8"/>
    </row>
    <row r="31" spans="1:15" x14ac:dyDescent="0.2">
      <c r="A31" s="8"/>
      <c r="B31" s="8"/>
      <c r="C31" s="8"/>
      <c r="D31" s="8"/>
      <c r="E31" s="8"/>
      <c r="F31" s="130"/>
      <c r="G31" s="130"/>
      <c r="H31" s="130"/>
      <c r="I31" s="130"/>
      <c r="J31" s="130"/>
      <c r="K31" s="130"/>
      <c r="L31" s="130"/>
      <c r="M31" s="130"/>
      <c r="N31" s="130"/>
      <c r="O31" s="130"/>
    </row>
    <row r="32" spans="1:15" ht="19.5" customHeight="1" x14ac:dyDescent="0.2">
      <c r="A32" s="8"/>
      <c r="B32" s="8"/>
      <c r="C32" s="8"/>
      <c r="D32" s="8"/>
      <c r="E32" s="8"/>
      <c r="F32" s="131"/>
      <c r="G32" s="131"/>
      <c r="H32" s="131"/>
      <c r="I32" s="131"/>
      <c r="J32" s="131"/>
      <c r="K32" s="131"/>
      <c r="L32" s="131"/>
      <c r="M32" s="131"/>
      <c r="N32" s="131"/>
      <c r="O32" s="131"/>
    </row>
    <row r="33" spans="1:15" ht="45" customHeight="1" x14ac:dyDescent="0.2">
      <c r="A33" s="8"/>
      <c r="B33" s="8"/>
      <c r="C33" s="8"/>
      <c r="D33" s="8"/>
      <c r="E33" s="8"/>
      <c r="F33" s="132"/>
      <c r="G33" s="132"/>
      <c r="H33" s="132"/>
      <c r="I33" s="132"/>
      <c r="J33" s="132"/>
      <c r="K33" s="132"/>
      <c r="L33" s="132"/>
      <c r="M33" s="132"/>
      <c r="N33" s="132"/>
      <c r="O33" s="132"/>
    </row>
    <row r="34" spans="1:15" x14ac:dyDescent="0.2">
      <c r="B34" s="133"/>
      <c r="C34" s="133"/>
      <c r="D34" s="8"/>
      <c r="E34" s="8"/>
      <c r="F34" s="130"/>
      <c r="G34" s="130"/>
      <c r="H34" s="130"/>
      <c r="I34" s="130"/>
      <c r="J34" s="130"/>
      <c r="K34" s="130"/>
      <c r="L34" s="130"/>
      <c r="M34" s="130"/>
      <c r="N34" s="130"/>
      <c r="O34" s="130"/>
    </row>
    <row r="35" spans="1:15" x14ac:dyDescent="0.2">
      <c r="D35" s="133"/>
      <c r="E35" s="133"/>
      <c r="F35" s="133"/>
      <c r="G35" s="133"/>
      <c r="H35" s="133"/>
      <c r="I35" s="133"/>
      <c r="J35" s="133"/>
      <c r="K35" s="133"/>
      <c r="L35" s="133"/>
      <c r="M35" s="133"/>
      <c r="N35" s="133"/>
      <c r="O35" s="133"/>
    </row>
  </sheetData>
  <mergeCells count="6">
    <mergeCell ref="A20:O20"/>
    <mergeCell ref="A1:O1"/>
    <mergeCell ref="A3:O3"/>
    <mergeCell ref="A4:O4"/>
    <mergeCell ref="A9:O9"/>
    <mergeCell ref="A19:O19"/>
  </mergeCells>
  <phoneticPr fontId="2"/>
  <pageMargins left="0.98425196850393704" right="0.78740157480314965" top="0.59055118110236227" bottom="0.59055118110236227" header="0.51181102362204722" footer="0.19685039370078741"/>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O71"/>
  <sheetViews>
    <sheetView showZeros="0" view="pageBreakPreview" zoomScale="75" zoomScaleNormal="75" zoomScaleSheetLayoutView="75" workbookViewId="0">
      <selection activeCell="L8" sqref="L8:P8"/>
    </sheetView>
  </sheetViews>
  <sheetFormatPr defaultColWidth="9" defaultRowHeight="13.8" x14ac:dyDescent="0.2"/>
  <cols>
    <col min="1" max="2" width="5.6640625" style="10" customWidth="1"/>
    <col min="3" max="3" width="3.109375" style="10" customWidth="1"/>
    <col min="4" max="13" width="5.6640625" style="10" customWidth="1"/>
    <col min="14" max="15" width="10" style="10" customWidth="1"/>
    <col min="16" max="16" width="5.109375" style="10" customWidth="1"/>
    <col min="17" max="17" width="3.6640625" style="10" customWidth="1"/>
    <col min="18" max="257" width="5.6640625" style="10" customWidth="1"/>
    <col min="258" max="16384" width="9" style="10"/>
  </cols>
  <sheetData>
    <row r="1" spans="1:41" s="136" customFormat="1" ht="16.2" x14ac:dyDescent="0.2">
      <c r="A1" s="134" t="s">
        <v>99</v>
      </c>
      <c r="B1" s="134"/>
      <c r="C1" s="134"/>
      <c r="D1" s="134"/>
      <c r="E1" s="134"/>
      <c r="F1" s="134"/>
      <c r="G1" s="134"/>
      <c r="H1" s="134"/>
      <c r="I1" s="134"/>
      <c r="J1" s="134"/>
      <c r="K1" s="134"/>
      <c r="L1" s="134"/>
      <c r="M1" s="134"/>
      <c r="N1" s="134"/>
      <c r="O1" s="134"/>
      <c r="P1" s="135" t="s">
        <v>98</v>
      </c>
    </row>
    <row r="2" spans="1:41" ht="3.6" customHeight="1" x14ac:dyDescent="0.2">
      <c r="A2" s="137"/>
      <c r="B2" s="137"/>
      <c r="C2" s="137"/>
      <c r="D2" s="137"/>
      <c r="E2" s="137"/>
      <c r="F2" s="137"/>
      <c r="G2" s="137"/>
      <c r="H2" s="137"/>
      <c r="I2" s="137"/>
      <c r="J2" s="137"/>
      <c r="K2" s="137"/>
      <c r="L2" s="137"/>
      <c r="M2" s="137"/>
      <c r="N2" s="137"/>
      <c r="O2" s="137"/>
      <c r="P2" s="137"/>
    </row>
    <row r="3" spans="1:41" s="138" customFormat="1" ht="21" x14ac:dyDescent="0.2">
      <c r="A3" s="369" t="s">
        <v>0</v>
      </c>
      <c r="B3" s="369"/>
      <c r="C3" s="369"/>
      <c r="D3" s="369"/>
      <c r="E3" s="369"/>
      <c r="F3" s="369"/>
      <c r="G3" s="369"/>
      <c r="H3" s="369"/>
      <c r="I3" s="369"/>
      <c r="J3" s="369"/>
      <c r="K3" s="369"/>
      <c r="L3" s="369"/>
      <c r="M3" s="369"/>
      <c r="N3" s="369"/>
      <c r="O3" s="369"/>
      <c r="P3" s="369"/>
    </row>
    <row r="4" spans="1:41" s="138" customFormat="1" ht="6.6" customHeight="1" x14ac:dyDescent="0.2">
      <c r="A4" s="139"/>
      <c r="B4" s="139"/>
      <c r="C4" s="139"/>
      <c r="D4" s="139"/>
      <c r="E4" s="139"/>
      <c r="F4" s="139"/>
      <c r="G4" s="139"/>
      <c r="H4" s="139"/>
      <c r="I4" s="139"/>
      <c r="J4" s="139"/>
      <c r="K4" s="139"/>
      <c r="L4" s="139"/>
      <c r="M4" s="139"/>
      <c r="N4" s="139"/>
      <c r="O4" s="139"/>
      <c r="P4" s="139"/>
    </row>
    <row r="5" spans="1:41" ht="15.9" customHeight="1" x14ac:dyDescent="0.2">
      <c r="M5" s="313" t="s">
        <v>264</v>
      </c>
      <c r="N5" s="313"/>
      <c r="O5" s="313"/>
      <c r="P5" s="313"/>
    </row>
    <row r="6" spans="1:41" ht="5.4" customHeight="1" x14ac:dyDescent="0.2">
      <c r="A6" s="140"/>
      <c r="B6" s="140"/>
      <c r="C6" s="140"/>
      <c r="D6" s="140"/>
      <c r="E6" s="140"/>
      <c r="F6" s="140"/>
      <c r="G6" s="140"/>
      <c r="H6" s="140"/>
      <c r="I6" s="140"/>
      <c r="J6" s="140"/>
      <c r="K6" s="140"/>
      <c r="L6" s="140"/>
      <c r="M6" s="140"/>
      <c r="N6" s="140"/>
      <c r="O6" s="140"/>
      <c r="P6" s="140"/>
    </row>
    <row r="7" spans="1:41" ht="15.9" customHeight="1" x14ac:dyDescent="0.2">
      <c r="A7" s="370" t="s">
        <v>1</v>
      </c>
      <c r="B7" s="370"/>
      <c r="C7" s="370"/>
      <c r="D7" s="370"/>
      <c r="E7" s="370"/>
      <c r="F7" s="370"/>
      <c r="G7" s="370"/>
      <c r="H7" s="370"/>
      <c r="I7" s="370"/>
      <c r="J7" s="370"/>
      <c r="K7" s="370"/>
      <c r="L7" s="370"/>
      <c r="M7" s="370"/>
      <c r="N7" s="370"/>
      <c r="O7" s="370"/>
      <c r="P7" s="370"/>
    </row>
    <row r="8" spans="1:41" ht="22.5" customHeight="1" x14ac:dyDescent="0.2">
      <c r="F8" s="85"/>
      <c r="G8" s="85"/>
      <c r="H8" s="85"/>
      <c r="I8" s="365" t="s">
        <v>2</v>
      </c>
      <c r="J8" s="365"/>
      <c r="K8" s="365"/>
      <c r="L8" s="366"/>
      <c r="M8" s="366"/>
      <c r="N8" s="366"/>
      <c r="O8" s="366"/>
      <c r="P8" s="366"/>
    </row>
    <row r="9" spans="1:41" ht="7.5" customHeight="1" x14ac:dyDescent="0.2">
      <c r="E9" s="11"/>
      <c r="F9" s="85"/>
      <c r="G9" s="85"/>
      <c r="H9" s="85"/>
      <c r="I9" s="141"/>
      <c r="J9" s="141"/>
      <c r="K9" s="141"/>
    </row>
    <row r="10" spans="1:41" ht="30" customHeight="1" x14ac:dyDescent="0.2">
      <c r="F10" s="85"/>
      <c r="G10" s="85"/>
      <c r="H10" s="85"/>
      <c r="I10" s="365" t="s">
        <v>3</v>
      </c>
      <c r="J10" s="365"/>
      <c r="K10" s="365"/>
      <c r="L10" s="366"/>
      <c r="M10" s="366"/>
      <c r="N10" s="366"/>
      <c r="O10" s="366"/>
      <c r="P10" s="366"/>
    </row>
    <row r="11" spans="1:41" ht="7.5" customHeight="1" x14ac:dyDescent="0.2">
      <c r="E11" s="11"/>
      <c r="F11" s="85"/>
      <c r="G11" s="85"/>
      <c r="H11" s="85"/>
      <c r="I11" s="141"/>
      <c r="J11" s="141"/>
      <c r="K11" s="141"/>
    </row>
    <row r="12" spans="1:41" ht="22.5" customHeight="1" x14ac:dyDescent="0.2">
      <c r="F12" s="85"/>
      <c r="G12" s="85"/>
      <c r="H12" s="85"/>
      <c r="I12" s="365" t="s">
        <v>4</v>
      </c>
      <c r="J12" s="365"/>
      <c r="K12" s="365"/>
      <c r="L12" s="366"/>
      <c r="M12" s="366"/>
      <c r="N12" s="366"/>
      <c r="O12" s="366"/>
      <c r="P12" s="366"/>
    </row>
    <row r="14" spans="1:41" ht="15.9" customHeight="1" x14ac:dyDescent="0.2">
      <c r="A14" s="371" t="s">
        <v>25</v>
      </c>
      <c r="B14" s="371"/>
      <c r="C14" s="371"/>
      <c r="D14" s="371"/>
      <c r="E14" s="371"/>
      <c r="F14" s="371"/>
      <c r="G14" s="371"/>
      <c r="H14" s="371"/>
      <c r="I14" s="371"/>
      <c r="J14" s="371"/>
      <c r="K14" s="371"/>
      <c r="L14" s="371"/>
      <c r="M14" s="371"/>
      <c r="N14" s="371"/>
      <c r="O14" s="371"/>
      <c r="P14" s="371"/>
    </row>
    <row r="15" spans="1:41" ht="15.9" customHeight="1" x14ac:dyDescent="0.2"/>
    <row r="16" spans="1:41" ht="19.5" customHeight="1" x14ac:dyDescent="0.2">
      <c r="A16" s="142">
        <v>1</v>
      </c>
      <c r="B16" s="372" t="s">
        <v>5</v>
      </c>
      <c r="C16" s="372"/>
      <c r="D16" s="372"/>
      <c r="E16" s="143" t="s">
        <v>33</v>
      </c>
      <c r="AB16" s="85"/>
      <c r="AC16" s="85"/>
      <c r="AD16" s="85"/>
      <c r="AE16" s="85"/>
      <c r="AF16" s="85"/>
      <c r="AG16" s="85"/>
      <c r="AH16" s="85"/>
      <c r="AI16" s="85"/>
      <c r="AJ16" s="85"/>
      <c r="AK16" s="85"/>
      <c r="AL16" s="85"/>
      <c r="AM16" s="85"/>
      <c r="AN16" s="85"/>
      <c r="AO16" s="85"/>
    </row>
    <row r="17" spans="1:41" ht="19.5" customHeight="1" x14ac:dyDescent="0.2">
      <c r="A17" s="373" t="s">
        <v>34</v>
      </c>
      <c r="B17" s="326"/>
      <c r="C17" s="326"/>
      <c r="D17" s="326"/>
      <c r="E17" s="326"/>
      <c r="F17" s="326"/>
      <c r="G17" s="326"/>
      <c r="H17" s="326"/>
      <c r="I17" s="326"/>
      <c r="J17" s="326"/>
      <c r="K17" s="323" t="s">
        <v>35</v>
      </c>
      <c r="L17" s="326"/>
      <c r="M17" s="326"/>
      <c r="N17" s="326"/>
      <c r="O17" s="326"/>
      <c r="P17" s="374"/>
      <c r="AB17" s="85"/>
      <c r="AC17" s="85"/>
      <c r="AD17" s="85"/>
      <c r="AE17" s="85"/>
      <c r="AF17" s="85"/>
      <c r="AG17" s="85"/>
      <c r="AH17" s="85"/>
      <c r="AI17" s="85"/>
      <c r="AJ17" s="85"/>
      <c r="AK17" s="85"/>
      <c r="AL17" s="85"/>
      <c r="AM17" s="85"/>
      <c r="AN17" s="85"/>
      <c r="AO17" s="85"/>
    </row>
    <row r="18" spans="1:41" ht="24" customHeight="1" x14ac:dyDescent="0.2">
      <c r="A18" s="375" t="s">
        <v>37</v>
      </c>
      <c r="B18" s="376"/>
      <c r="C18" s="376"/>
      <c r="D18" s="376"/>
      <c r="E18" s="376"/>
      <c r="F18" s="376"/>
      <c r="G18" s="376"/>
      <c r="H18" s="376"/>
      <c r="I18" s="376"/>
      <c r="J18" s="376"/>
      <c r="K18" s="377"/>
      <c r="L18" s="378"/>
      <c r="M18" s="378"/>
      <c r="N18" s="378"/>
      <c r="O18" s="378"/>
      <c r="P18" s="144" t="s">
        <v>24</v>
      </c>
      <c r="Q18" s="145" t="s">
        <v>236</v>
      </c>
      <c r="AB18" s="85"/>
      <c r="AC18" s="85"/>
      <c r="AD18" s="85"/>
      <c r="AE18" s="85"/>
      <c r="AF18" s="85"/>
      <c r="AG18" s="85"/>
      <c r="AH18" s="85"/>
      <c r="AI18" s="85"/>
      <c r="AJ18" s="85"/>
      <c r="AK18" s="85"/>
      <c r="AL18" s="85"/>
      <c r="AM18" s="85"/>
      <c r="AN18" s="85"/>
      <c r="AO18" s="85"/>
    </row>
    <row r="19" spans="1:41" ht="24" customHeight="1" x14ac:dyDescent="0.2">
      <c r="A19" s="361" t="s">
        <v>38</v>
      </c>
      <c r="B19" s="362"/>
      <c r="C19" s="362"/>
      <c r="D19" s="362"/>
      <c r="E19" s="362"/>
      <c r="F19" s="362"/>
      <c r="G19" s="362"/>
      <c r="H19" s="362"/>
      <c r="I19" s="362"/>
      <c r="J19" s="362"/>
      <c r="K19" s="363"/>
      <c r="L19" s="364"/>
      <c r="M19" s="364"/>
      <c r="N19" s="364"/>
      <c r="O19" s="364"/>
      <c r="P19" s="146" t="s">
        <v>24</v>
      </c>
      <c r="Q19" s="145" t="s">
        <v>237</v>
      </c>
      <c r="AB19" s="85"/>
      <c r="AC19" s="130"/>
      <c r="AD19" s="147"/>
      <c r="AE19" s="130"/>
      <c r="AF19" s="130"/>
      <c r="AG19" s="130"/>
      <c r="AH19" s="148"/>
      <c r="AI19" s="130"/>
      <c r="AJ19" s="130"/>
      <c r="AK19" s="149"/>
      <c r="AL19" s="85"/>
      <c r="AM19" s="85"/>
      <c r="AN19" s="85"/>
      <c r="AO19" s="85"/>
    </row>
    <row r="20" spans="1:41" ht="24" customHeight="1" x14ac:dyDescent="0.2">
      <c r="A20" s="361" t="s">
        <v>39</v>
      </c>
      <c r="B20" s="362"/>
      <c r="C20" s="362"/>
      <c r="D20" s="362"/>
      <c r="E20" s="362"/>
      <c r="F20" s="362"/>
      <c r="G20" s="362"/>
      <c r="H20" s="362"/>
      <c r="I20" s="362"/>
      <c r="J20" s="362"/>
      <c r="K20" s="363"/>
      <c r="L20" s="364"/>
      <c r="M20" s="364"/>
      <c r="N20" s="364"/>
      <c r="O20" s="364"/>
      <c r="P20" s="146" t="s">
        <v>24</v>
      </c>
      <c r="Q20" s="145" t="s">
        <v>238</v>
      </c>
      <c r="AB20" s="85"/>
      <c r="AC20" s="85"/>
      <c r="AD20" s="85"/>
      <c r="AE20" s="85"/>
      <c r="AF20" s="85"/>
      <c r="AG20" s="85"/>
      <c r="AH20" s="85"/>
      <c r="AI20" s="85"/>
      <c r="AJ20" s="85"/>
      <c r="AK20" s="85"/>
      <c r="AL20" s="85"/>
      <c r="AM20" s="85"/>
      <c r="AN20" s="85"/>
      <c r="AO20" s="85"/>
    </row>
    <row r="21" spans="1:41" ht="24" customHeight="1" x14ac:dyDescent="0.2">
      <c r="A21" s="361" t="s">
        <v>40</v>
      </c>
      <c r="B21" s="362"/>
      <c r="C21" s="362"/>
      <c r="D21" s="362"/>
      <c r="E21" s="362"/>
      <c r="F21" s="362"/>
      <c r="G21" s="362"/>
      <c r="H21" s="362"/>
      <c r="I21" s="362"/>
      <c r="J21" s="362"/>
      <c r="K21" s="363"/>
      <c r="L21" s="364"/>
      <c r="M21" s="364"/>
      <c r="N21" s="364"/>
      <c r="O21" s="364"/>
      <c r="P21" s="146" t="s">
        <v>24</v>
      </c>
      <c r="Q21" s="145" t="s">
        <v>239</v>
      </c>
      <c r="AB21" s="85"/>
      <c r="AC21" s="85"/>
      <c r="AD21" s="85"/>
      <c r="AE21" s="85"/>
      <c r="AF21" s="85"/>
      <c r="AG21" s="85"/>
      <c r="AH21" s="85"/>
      <c r="AI21" s="85"/>
      <c r="AJ21" s="85"/>
      <c r="AK21" s="85"/>
      <c r="AL21" s="85"/>
      <c r="AM21" s="85"/>
      <c r="AN21" s="85"/>
      <c r="AO21" s="85"/>
    </row>
    <row r="22" spans="1:41" ht="24" customHeight="1" x14ac:dyDescent="0.2">
      <c r="A22" s="361" t="s">
        <v>41</v>
      </c>
      <c r="B22" s="362"/>
      <c r="C22" s="362"/>
      <c r="D22" s="362"/>
      <c r="E22" s="362"/>
      <c r="F22" s="362"/>
      <c r="G22" s="362"/>
      <c r="H22" s="362"/>
      <c r="I22" s="362"/>
      <c r="J22" s="362"/>
      <c r="K22" s="363"/>
      <c r="L22" s="364"/>
      <c r="M22" s="364"/>
      <c r="N22" s="364"/>
      <c r="O22" s="364"/>
      <c r="P22" s="146" t="s">
        <v>24</v>
      </c>
      <c r="Q22" s="145" t="s">
        <v>240</v>
      </c>
      <c r="AB22" s="85"/>
      <c r="AC22" s="85"/>
      <c r="AD22" s="85"/>
      <c r="AE22" s="85"/>
      <c r="AF22" s="85"/>
      <c r="AG22" s="85"/>
      <c r="AH22" s="85"/>
      <c r="AI22" s="85"/>
      <c r="AJ22" s="85"/>
      <c r="AK22" s="85"/>
      <c r="AL22" s="85"/>
      <c r="AM22" s="85"/>
      <c r="AN22" s="85"/>
      <c r="AO22" s="85"/>
    </row>
    <row r="23" spans="1:41" ht="24" customHeight="1" x14ac:dyDescent="0.2">
      <c r="A23" s="361" t="s">
        <v>42</v>
      </c>
      <c r="B23" s="362"/>
      <c r="C23" s="362"/>
      <c r="D23" s="362"/>
      <c r="E23" s="362"/>
      <c r="F23" s="362"/>
      <c r="G23" s="362"/>
      <c r="H23" s="362"/>
      <c r="I23" s="362"/>
      <c r="J23" s="362"/>
      <c r="K23" s="363"/>
      <c r="L23" s="364"/>
      <c r="M23" s="364"/>
      <c r="N23" s="364"/>
      <c r="O23" s="364"/>
      <c r="P23" s="146" t="s">
        <v>24</v>
      </c>
      <c r="Q23" s="145" t="s">
        <v>241</v>
      </c>
      <c r="AB23" s="85"/>
      <c r="AC23" s="85"/>
      <c r="AD23" s="85"/>
      <c r="AE23" s="85"/>
      <c r="AF23" s="85"/>
      <c r="AG23" s="85"/>
      <c r="AH23" s="85"/>
      <c r="AI23" s="85"/>
      <c r="AJ23" s="85"/>
      <c r="AK23" s="85"/>
      <c r="AL23" s="85"/>
      <c r="AM23" s="85"/>
      <c r="AN23" s="85"/>
      <c r="AO23" s="85"/>
    </row>
    <row r="24" spans="1:41" ht="24" customHeight="1" x14ac:dyDescent="0.2">
      <c r="A24" s="361" t="s">
        <v>43</v>
      </c>
      <c r="B24" s="362"/>
      <c r="C24" s="362"/>
      <c r="D24" s="362"/>
      <c r="E24" s="362"/>
      <c r="F24" s="362"/>
      <c r="G24" s="362"/>
      <c r="H24" s="362"/>
      <c r="I24" s="362"/>
      <c r="J24" s="362"/>
      <c r="K24" s="363"/>
      <c r="L24" s="364"/>
      <c r="M24" s="364"/>
      <c r="N24" s="364"/>
      <c r="O24" s="364"/>
      <c r="P24" s="146" t="s">
        <v>24</v>
      </c>
      <c r="Q24" s="145" t="s">
        <v>242</v>
      </c>
    </row>
    <row r="25" spans="1:41" ht="24" customHeight="1" thickBot="1" x14ac:dyDescent="0.25">
      <c r="A25" s="341" t="s">
        <v>44</v>
      </c>
      <c r="B25" s="342"/>
      <c r="C25" s="342"/>
      <c r="D25" s="342"/>
      <c r="E25" s="342"/>
      <c r="F25" s="342"/>
      <c r="G25" s="342"/>
      <c r="H25" s="342"/>
      <c r="I25" s="342"/>
      <c r="J25" s="342"/>
      <c r="K25" s="343"/>
      <c r="L25" s="344"/>
      <c r="M25" s="344"/>
      <c r="N25" s="344"/>
      <c r="O25" s="344"/>
      <c r="P25" s="150" t="s">
        <v>24</v>
      </c>
      <c r="Q25" s="145" t="s">
        <v>243</v>
      </c>
    </row>
    <row r="26" spans="1:41" ht="24" customHeight="1" thickBot="1" x14ac:dyDescent="0.25">
      <c r="A26" s="345" t="s">
        <v>51</v>
      </c>
      <c r="B26" s="346"/>
      <c r="C26" s="346"/>
      <c r="D26" s="346"/>
      <c r="E26" s="346"/>
      <c r="F26" s="346"/>
      <c r="G26" s="346"/>
      <c r="H26" s="346"/>
      <c r="I26" s="346"/>
      <c r="J26" s="346"/>
      <c r="K26" s="347">
        <f>K18+K19+K20+K21+K22+K23+K24+K25</f>
        <v>0</v>
      </c>
      <c r="L26" s="348"/>
      <c r="M26" s="348"/>
      <c r="N26" s="348"/>
      <c r="O26" s="348"/>
      <c r="P26" s="151" t="s">
        <v>24</v>
      </c>
      <c r="Q26" s="145" t="s">
        <v>244</v>
      </c>
    </row>
    <row r="27" spans="1:41" ht="24" customHeight="1" thickBot="1" x14ac:dyDescent="0.25">
      <c r="A27" s="152" t="s">
        <v>45</v>
      </c>
      <c r="B27" s="152"/>
      <c r="C27" s="152"/>
      <c r="D27" s="153"/>
      <c r="E27" s="154"/>
      <c r="F27" s="154"/>
      <c r="G27" s="154"/>
      <c r="H27" s="154"/>
      <c r="I27" s="154"/>
      <c r="J27" s="155" t="s">
        <v>54</v>
      </c>
      <c r="K27" s="347">
        <f>M28+M29</f>
        <v>0</v>
      </c>
      <c r="L27" s="348"/>
      <c r="M27" s="348"/>
      <c r="N27" s="348"/>
      <c r="O27" s="348"/>
      <c r="P27" s="151" t="s">
        <v>24</v>
      </c>
      <c r="Q27" s="145" t="s">
        <v>245</v>
      </c>
    </row>
    <row r="28" spans="1:41" ht="19.5" customHeight="1" x14ac:dyDescent="0.2">
      <c r="A28" s="357" t="s">
        <v>55</v>
      </c>
      <c r="B28" s="357"/>
      <c r="C28" s="357"/>
      <c r="D28" s="357"/>
      <c r="E28" s="357"/>
      <c r="F28" s="357"/>
      <c r="G28" s="357"/>
      <c r="H28" s="357"/>
      <c r="I28" s="357"/>
      <c r="J28" s="357"/>
      <c r="K28" s="357"/>
      <c r="L28" s="357"/>
      <c r="M28" s="367">
        <f>ROUNDDOWN(K26*0.05,-2)</f>
        <v>0</v>
      </c>
      <c r="N28" s="368"/>
      <c r="O28" s="368"/>
      <c r="P28" s="156" t="s">
        <v>24</v>
      </c>
      <c r="Q28" s="145" t="s">
        <v>246</v>
      </c>
    </row>
    <row r="29" spans="1:41" ht="19.5" customHeight="1" x14ac:dyDescent="0.2">
      <c r="A29" s="157" t="s">
        <v>46</v>
      </c>
      <c r="B29" s="157"/>
      <c r="C29" s="157"/>
      <c r="D29" s="158"/>
      <c r="E29" s="159"/>
      <c r="F29" s="159"/>
      <c r="G29" s="160" t="s">
        <v>200</v>
      </c>
      <c r="H29" s="358">
        <f>F30+F31+F32+F33+F34</f>
        <v>0</v>
      </c>
      <c r="I29" s="358"/>
      <c r="J29" s="358"/>
      <c r="K29" s="289" t="s">
        <v>199</v>
      </c>
      <c r="L29" s="290"/>
      <c r="M29" s="359">
        <f>H29*500</f>
        <v>0</v>
      </c>
      <c r="N29" s="360"/>
      <c r="O29" s="360"/>
      <c r="P29" s="146" t="s">
        <v>24</v>
      </c>
      <c r="Q29" s="145" t="s">
        <v>247</v>
      </c>
    </row>
    <row r="30" spans="1:41" ht="19.5" customHeight="1" x14ac:dyDescent="0.2">
      <c r="A30" s="161" t="s">
        <v>47</v>
      </c>
      <c r="B30" s="162" t="s">
        <v>201</v>
      </c>
      <c r="C30" s="162"/>
      <c r="D30" s="162"/>
      <c r="E30" s="162"/>
      <c r="F30" s="349"/>
      <c r="G30" s="349"/>
      <c r="H30" s="162" t="s">
        <v>167</v>
      </c>
      <c r="I30" s="350" t="s">
        <v>194</v>
      </c>
      <c r="J30" s="350"/>
      <c r="K30" s="350"/>
      <c r="L30" s="351"/>
      <c r="M30" s="354"/>
      <c r="N30" s="355"/>
      <c r="O30" s="163"/>
      <c r="P30" s="164"/>
      <c r="Q30" s="165"/>
    </row>
    <row r="31" spans="1:41" ht="19.5" customHeight="1" x14ac:dyDescent="0.2">
      <c r="A31" s="166"/>
      <c r="B31" s="167" t="s">
        <v>202</v>
      </c>
      <c r="C31" s="167"/>
      <c r="D31" s="167"/>
      <c r="E31" s="167"/>
      <c r="F31" s="356"/>
      <c r="G31" s="356"/>
      <c r="H31" s="167" t="s">
        <v>167</v>
      </c>
      <c r="I31" s="352"/>
      <c r="J31" s="352"/>
      <c r="K31" s="352"/>
      <c r="L31" s="353"/>
      <c r="M31" s="336"/>
      <c r="N31" s="337"/>
      <c r="O31" s="163"/>
      <c r="P31" s="164"/>
      <c r="Q31" s="165"/>
    </row>
    <row r="32" spans="1:41" ht="19.5" customHeight="1" x14ac:dyDescent="0.2">
      <c r="A32" s="166" t="s">
        <v>48</v>
      </c>
      <c r="B32" s="167" t="s">
        <v>203</v>
      </c>
      <c r="C32" s="167"/>
      <c r="D32" s="167"/>
      <c r="E32" s="167"/>
      <c r="F32" s="356"/>
      <c r="G32" s="356"/>
      <c r="H32" s="167" t="s">
        <v>167</v>
      </c>
      <c r="I32" s="352"/>
      <c r="J32" s="352"/>
      <c r="K32" s="352"/>
      <c r="L32" s="353"/>
      <c r="M32" s="336"/>
      <c r="N32" s="337"/>
      <c r="O32" s="163"/>
      <c r="P32" s="164"/>
      <c r="Q32" s="165"/>
    </row>
    <row r="33" spans="1:17" ht="19.5" customHeight="1" x14ac:dyDescent="0.2">
      <c r="A33" s="166" t="s">
        <v>49</v>
      </c>
      <c r="B33" s="167" t="s">
        <v>204</v>
      </c>
      <c r="C33" s="167"/>
      <c r="D33" s="167"/>
      <c r="E33" s="167"/>
      <c r="F33" s="356"/>
      <c r="G33" s="356"/>
      <c r="H33" s="167" t="s">
        <v>167</v>
      </c>
      <c r="I33" s="352"/>
      <c r="J33" s="352"/>
      <c r="K33" s="352"/>
      <c r="L33" s="353"/>
      <c r="M33" s="336"/>
      <c r="N33" s="337"/>
      <c r="O33" s="163"/>
      <c r="P33" s="164"/>
      <c r="Q33" s="165"/>
    </row>
    <row r="34" spans="1:17" ht="19.5" customHeight="1" thickBot="1" x14ac:dyDescent="0.25">
      <c r="A34" s="166" t="s">
        <v>50</v>
      </c>
      <c r="B34" s="168" t="s">
        <v>205</v>
      </c>
      <c r="C34" s="168"/>
      <c r="D34" s="168"/>
      <c r="E34" s="168"/>
      <c r="F34" s="338"/>
      <c r="G34" s="338"/>
      <c r="H34" s="168" t="s">
        <v>167</v>
      </c>
      <c r="I34" s="352"/>
      <c r="J34" s="352"/>
      <c r="K34" s="352"/>
      <c r="L34" s="353"/>
      <c r="M34" s="336"/>
      <c r="N34" s="337"/>
      <c r="O34" s="163"/>
      <c r="P34" s="164"/>
      <c r="Q34" s="165"/>
    </row>
    <row r="35" spans="1:17" ht="24" customHeight="1" thickTop="1" thickBot="1" x14ac:dyDescent="0.25">
      <c r="A35" s="339" t="s">
        <v>53</v>
      </c>
      <c r="B35" s="340"/>
      <c r="C35" s="340"/>
      <c r="D35" s="340"/>
      <c r="E35" s="340"/>
      <c r="F35" s="340"/>
      <c r="G35" s="340"/>
      <c r="H35" s="340"/>
      <c r="I35" s="340"/>
      <c r="J35" s="340"/>
      <c r="K35" s="316">
        <f>K26+K27</f>
        <v>0</v>
      </c>
      <c r="L35" s="317"/>
      <c r="M35" s="317"/>
      <c r="N35" s="317"/>
      <c r="O35" s="317"/>
      <c r="P35" s="169" t="s">
        <v>24</v>
      </c>
    </row>
    <row r="36" spans="1:17" ht="14.4" thickTop="1" x14ac:dyDescent="0.2"/>
    <row r="37" spans="1:17" x14ac:dyDescent="0.2">
      <c r="A37" s="142">
        <v>2</v>
      </c>
      <c r="B37" s="10" t="s">
        <v>206</v>
      </c>
      <c r="F37" s="10" t="s">
        <v>207</v>
      </c>
    </row>
    <row r="39" spans="1:17" x14ac:dyDescent="0.2">
      <c r="A39" s="142">
        <v>3</v>
      </c>
      <c r="B39" s="10" t="s">
        <v>36</v>
      </c>
    </row>
    <row r="40" spans="1:17" x14ac:dyDescent="0.2">
      <c r="A40" s="313"/>
      <c r="B40" s="315" t="s">
        <v>96</v>
      </c>
      <c r="C40" s="315"/>
      <c r="D40" s="315"/>
      <c r="E40" s="315"/>
      <c r="F40" s="315"/>
      <c r="G40" s="315"/>
      <c r="H40" s="315"/>
      <c r="I40" s="315"/>
      <c r="J40" s="315"/>
      <c r="K40" s="315"/>
      <c r="L40" s="315"/>
      <c r="M40" s="315"/>
      <c r="N40" s="315"/>
      <c r="O40" s="315"/>
      <c r="P40" s="315"/>
      <c r="Q40" s="315"/>
    </row>
    <row r="41" spans="1:17" x14ac:dyDescent="0.2">
      <c r="A41" s="313"/>
      <c r="B41" s="315"/>
      <c r="C41" s="315"/>
      <c r="D41" s="315"/>
      <c r="E41" s="315"/>
      <c r="F41" s="315"/>
      <c r="G41" s="315"/>
      <c r="H41" s="315"/>
      <c r="I41" s="315"/>
      <c r="J41" s="315"/>
      <c r="K41" s="315"/>
      <c r="L41" s="315"/>
      <c r="M41" s="315"/>
      <c r="N41" s="315"/>
      <c r="O41" s="315"/>
      <c r="P41" s="315"/>
      <c r="Q41" s="315"/>
    </row>
    <row r="42" spans="1:17" x14ac:dyDescent="0.2">
      <c r="A42" s="313"/>
      <c r="B42" s="315" t="s">
        <v>97</v>
      </c>
      <c r="C42" s="315"/>
      <c r="D42" s="315"/>
      <c r="E42" s="315"/>
      <c r="F42" s="315"/>
      <c r="G42" s="315"/>
      <c r="H42" s="315"/>
      <c r="I42" s="315"/>
      <c r="J42" s="315"/>
      <c r="K42" s="315"/>
      <c r="L42" s="315"/>
      <c r="M42" s="315"/>
      <c r="N42" s="315"/>
      <c r="O42" s="315"/>
      <c r="P42" s="315"/>
      <c r="Q42" s="315"/>
    </row>
    <row r="43" spans="1:17" x14ac:dyDescent="0.2">
      <c r="A43" s="314"/>
      <c r="B43" s="315"/>
      <c r="C43" s="315"/>
      <c r="D43" s="315"/>
      <c r="E43" s="315"/>
      <c r="F43" s="315"/>
      <c r="G43" s="315"/>
      <c r="H43" s="315"/>
      <c r="I43" s="315"/>
      <c r="J43" s="315"/>
      <c r="K43" s="315"/>
      <c r="L43" s="315"/>
      <c r="M43" s="315"/>
      <c r="N43" s="315"/>
      <c r="O43" s="315"/>
      <c r="P43" s="315"/>
      <c r="Q43" s="315"/>
    </row>
    <row r="44" spans="1:17" x14ac:dyDescent="0.2">
      <c r="A44" s="318" t="s">
        <v>6</v>
      </c>
      <c r="B44" s="319"/>
      <c r="C44" s="319"/>
      <c r="D44" s="319"/>
      <c r="E44" s="319"/>
      <c r="F44" s="319"/>
      <c r="G44" s="319"/>
      <c r="H44" s="320"/>
      <c r="I44" s="322" t="s">
        <v>7</v>
      </c>
      <c r="J44" s="323"/>
      <c r="K44" s="324"/>
      <c r="L44" s="319"/>
      <c r="M44" s="320"/>
      <c r="N44" s="322" t="s">
        <v>8</v>
      </c>
      <c r="O44" s="326"/>
      <c r="P44" s="327"/>
    </row>
    <row r="45" spans="1:17" x14ac:dyDescent="0.2">
      <c r="A45" s="297"/>
      <c r="B45" s="298"/>
      <c r="C45" s="298"/>
      <c r="D45" s="298"/>
      <c r="E45" s="298"/>
      <c r="F45" s="298"/>
      <c r="G45" s="298"/>
      <c r="H45" s="321"/>
      <c r="I45" s="328" t="s">
        <v>9</v>
      </c>
      <c r="J45" s="329"/>
      <c r="K45" s="325"/>
      <c r="L45" s="298"/>
      <c r="M45" s="321"/>
      <c r="N45" s="328" t="s">
        <v>10</v>
      </c>
      <c r="O45" s="330"/>
      <c r="P45" s="331"/>
    </row>
    <row r="46" spans="1:17" x14ac:dyDescent="0.2">
      <c r="A46" s="297"/>
      <c r="B46" s="298"/>
      <c r="C46" s="298"/>
      <c r="D46" s="298"/>
      <c r="E46" s="298"/>
      <c r="F46" s="298"/>
      <c r="G46" s="298"/>
      <c r="H46" s="321"/>
      <c r="I46" s="332" t="s">
        <v>11</v>
      </c>
      <c r="J46" s="333"/>
      <c r="K46" s="325"/>
      <c r="L46" s="298"/>
      <c r="M46" s="321"/>
      <c r="N46" s="332" t="s">
        <v>12</v>
      </c>
      <c r="O46" s="334"/>
      <c r="P46" s="335"/>
    </row>
    <row r="47" spans="1:17" ht="28.2" customHeight="1" x14ac:dyDescent="0.2">
      <c r="A47" s="297" t="s">
        <v>13</v>
      </c>
      <c r="B47" s="298"/>
      <c r="C47" s="298" t="s">
        <v>14</v>
      </c>
      <c r="D47" s="298"/>
      <c r="E47" s="298"/>
      <c r="F47" s="301"/>
      <c r="G47" s="301"/>
      <c r="H47" s="301"/>
      <c r="I47" s="301"/>
      <c r="J47" s="301"/>
      <c r="K47" s="301"/>
      <c r="L47" s="301"/>
      <c r="M47" s="301"/>
      <c r="N47" s="301"/>
      <c r="O47" s="302"/>
      <c r="P47" s="303"/>
    </row>
    <row r="48" spans="1:17" ht="27.6" customHeight="1" x14ac:dyDescent="0.2">
      <c r="A48" s="297"/>
      <c r="B48" s="298"/>
      <c r="C48" s="298" t="s">
        <v>15</v>
      </c>
      <c r="D48" s="298"/>
      <c r="E48" s="298"/>
      <c r="F48" s="304" t="s">
        <v>16</v>
      </c>
      <c r="G48" s="304"/>
      <c r="H48" s="304"/>
      <c r="I48" s="304"/>
      <c r="J48" s="304"/>
      <c r="K48" s="304"/>
      <c r="L48" s="304"/>
      <c r="M48" s="304"/>
      <c r="N48" s="304"/>
      <c r="O48" s="305"/>
      <c r="P48" s="306"/>
    </row>
    <row r="49" spans="1:17" ht="33.6" customHeight="1" x14ac:dyDescent="0.2">
      <c r="A49" s="297"/>
      <c r="B49" s="298"/>
      <c r="C49" s="298"/>
      <c r="D49" s="298"/>
      <c r="E49" s="298"/>
      <c r="F49" s="307"/>
      <c r="G49" s="308"/>
      <c r="H49" s="308"/>
      <c r="I49" s="308"/>
      <c r="J49" s="308"/>
      <c r="K49" s="308"/>
      <c r="L49" s="308"/>
      <c r="M49" s="308"/>
      <c r="N49" s="308"/>
      <c r="O49" s="308"/>
      <c r="P49" s="309"/>
    </row>
    <row r="50" spans="1:17" ht="9" customHeight="1" x14ac:dyDescent="0.2">
      <c r="A50" s="299"/>
      <c r="B50" s="300"/>
      <c r="C50" s="300"/>
      <c r="D50" s="300"/>
      <c r="E50" s="300"/>
      <c r="F50" s="310"/>
      <c r="G50" s="311"/>
      <c r="H50" s="311"/>
      <c r="I50" s="311"/>
      <c r="J50" s="311"/>
      <c r="K50" s="311"/>
      <c r="L50" s="311"/>
      <c r="M50" s="311"/>
      <c r="N50" s="311"/>
      <c r="O50" s="311"/>
      <c r="P50" s="312"/>
    </row>
    <row r="51" spans="1:17" x14ac:dyDescent="0.2">
      <c r="B51" s="294" t="s">
        <v>17</v>
      </c>
      <c r="C51" s="294"/>
      <c r="D51" s="294"/>
      <c r="E51" s="294"/>
      <c r="F51" s="294"/>
      <c r="G51" s="294"/>
      <c r="H51" s="294"/>
      <c r="I51" s="294"/>
      <c r="J51" s="294"/>
      <c r="K51" s="294"/>
      <c r="L51" s="294"/>
      <c r="M51" s="294"/>
      <c r="N51" s="294"/>
      <c r="O51" s="294"/>
      <c r="P51" s="294"/>
    </row>
    <row r="52" spans="1:17" x14ac:dyDescent="0.2">
      <c r="B52" s="112"/>
      <c r="C52" s="112"/>
      <c r="D52" s="112"/>
      <c r="E52" s="112"/>
      <c r="F52" s="112"/>
      <c r="G52" s="112"/>
      <c r="H52" s="112"/>
      <c r="I52" s="112"/>
      <c r="J52" s="112"/>
      <c r="K52" s="112"/>
      <c r="L52" s="112"/>
      <c r="M52" s="112"/>
      <c r="N52" s="112"/>
      <c r="O52" s="112"/>
      <c r="P52" s="112"/>
    </row>
    <row r="54" spans="1:17" ht="21" x14ac:dyDescent="0.2">
      <c r="B54" s="295"/>
      <c r="C54" s="295"/>
      <c r="D54" s="295"/>
      <c r="E54" s="295"/>
      <c r="F54" s="295"/>
      <c r="G54" s="295"/>
      <c r="H54" s="295"/>
      <c r="I54" s="295"/>
      <c r="J54" s="295"/>
      <c r="K54" s="295"/>
      <c r="L54" s="295"/>
      <c r="M54" s="295"/>
      <c r="N54" s="295"/>
      <c r="O54" s="295"/>
      <c r="P54" s="295"/>
    </row>
    <row r="55" spans="1:17" ht="21" x14ac:dyDescent="0.2">
      <c r="A55" s="85"/>
      <c r="B55" s="170"/>
      <c r="C55" s="170"/>
      <c r="D55" s="170"/>
      <c r="E55" s="170"/>
      <c r="F55" s="170"/>
      <c r="G55" s="170"/>
      <c r="H55" s="170"/>
      <c r="I55" s="170"/>
      <c r="J55" s="170"/>
      <c r="K55" s="170"/>
      <c r="L55" s="170"/>
      <c r="M55" s="170"/>
      <c r="N55" s="170"/>
      <c r="O55" s="170"/>
      <c r="P55" s="170"/>
      <c r="Q55" s="85"/>
    </row>
    <row r="56" spans="1:17" x14ac:dyDescent="0.2">
      <c r="A56" s="85"/>
      <c r="B56" s="296"/>
      <c r="C56" s="296"/>
      <c r="D56" s="296"/>
      <c r="E56" s="296"/>
      <c r="F56" s="296"/>
      <c r="G56" s="296"/>
      <c r="H56" s="296"/>
      <c r="I56" s="296"/>
      <c r="J56" s="296"/>
      <c r="K56" s="296"/>
      <c r="L56" s="296"/>
      <c r="M56" s="296"/>
      <c r="N56" s="296"/>
      <c r="O56" s="296"/>
      <c r="P56" s="296"/>
      <c r="Q56" s="85"/>
    </row>
    <row r="57" spans="1:17" ht="16.2" x14ac:dyDescent="0.2">
      <c r="A57" s="171"/>
      <c r="B57" s="296"/>
      <c r="C57" s="296"/>
      <c r="D57" s="296"/>
      <c r="E57" s="296"/>
      <c r="F57" s="296"/>
      <c r="G57" s="296"/>
      <c r="H57" s="296"/>
      <c r="I57" s="296"/>
      <c r="J57" s="296"/>
      <c r="K57" s="296"/>
      <c r="L57" s="296"/>
      <c r="M57" s="296"/>
      <c r="N57" s="296"/>
      <c r="O57" s="296"/>
      <c r="P57" s="296"/>
      <c r="Q57" s="85"/>
    </row>
    <row r="58" spans="1:17" ht="16.2" x14ac:dyDescent="0.2">
      <c r="A58" s="172"/>
      <c r="B58" s="173"/>
      <c r="C58" s="173"/>
      <c r="D58" s="85"/>
      <c r="E58" s="85"/>
      <c r="F58" s="85"/>
      <c r="G58" s="85"/>
      <c r="H58" s="85"/>
      <c r="I58" s="85"/>
      <c r="J58" s="85"/>
      <c r="K58" s="85"/>
      <c r="L58" s="85"/>
      <c r="M58" s="85"/>
      <c r="N58" s="85"/>
      <c r="O58" s="85"/>
      <c r="P58" s="85"/>
      <c r="Q58" s="85"/>
    </row>
    <row r="59" spans="1:17" ht="16.2" x14ac:dyDescent="0.2">
      <c r="A59" s="172"/>
      <c r="B59" s="173"/>
      <c r="C59" s="173"/>
      <c r="D59" s="85"/>
      <c r="E59" s="85"/>
      <c r="F59" s="85"/>
      <c r="G59" s="85"/>
      <c r="H59" s="85"/>
      <c r="I59" s="85"/>
      <c r="J59" s="85"/>
      <c r="K59" s="85"/>
      <c r="L59" s="85"/>
      <c r="M59" s="85"/>
      <c r="N59" s="85"/>
      <c r="O59" s="85"/>
      <c r="P59" s="174"/>
      <c r="Q59" s="85"/>
    </row>
    <row r="60" spans="1:17" ht="16.2" x14ac:dyDescent="0.2">
      <c r="A60" s="85"/>
      <c r="B60" s="292"/>
      <c r="C60" s="292"/>
      <c r="D60" s="175"/>
      <c r="E60" s="293"/>
      <c r="F60" s="293"/>
      <c r="G60" s="293"/>
      <c r="H60" s="293"/>
      <c r="I60" s="293"/>
      <c r="J60" s="293"/>
      <c r="K60" s="293"/>
      <c r="L60" s="293"/>
      <c r="M60" s="293"/>
      <c r="N60" s="293"/>
      <c r="O60" s="293"/>
      <c r="P60" s="293"/>
      <c r="Q60" s="85"/>
    </row>
    <row r="61" spans="1:17" ht="16.2" x14ac:dyDescent="0.2">
      <c r="A61" s="85"/>
      <c r="B61" s="292"/>
      <c r="C61" s="292"/>
      <c r="D61" s="175"/>
      <c r="E61" s="292"/>
      <c r="F61" s="292"/>
      <c r="G61" s="292"/>
      <c r="H61" s="292"/>
      <c r="I61" s="292"/>
      <c r="J61" s="292"/>
      <c r="K61" s="292"/>
      <c r="L61" s="292"/>
      <c r="M61" s="292"/>
      <c r="N61" s="292"/>
      <c r="O61" s="292"/>
      <c r="P61" s="292"/>
      <c r="Q61" s="85"/>
    </row>
    <row r="62" spans="1:17" ht="16.2" x14ac:dyDescent="0.2">
      <c r="A62" s="175"/>
      <c r="B62" s="175"/>
      <c r="C62" s="176"/>
      <c r="D62" s="85"/>
      <c r="E62" s="85"/>
      <c r="F62" s="85"/>
      <c r="G62" s="85"/>
      <c r="H62" s="85"/>
      <c r="I62" s="85"/>
      <c r="J62" s="85"/>
      <c r="K62" s="85"/>
      <c r="L62" s="85"/>
      <c r="M62" s="85"/>
      <c r="N62" s="85"/>
      <c r="O62" s="85"/>
      <c r="P62" s="85"/>
      <c r="Q62" s="85"/>
    </row>
    <row r="63" spans="1:17" ht="16.2" x14ac:dyDescent="0.2">
      <c r="A63" s="175"/>
      <c r="B63" s="291"/>
      <c r="C63" s="291"/>
      <c r="D63" s="291"/>
      <c r="E63" s="291"/>
      <c r="F63" s="291"/>
      <c r="G63" s="291"/>
      <c r="H63" s="291"/>
      <c r="I63" s="291"/>
      <c r="J63" s="291"/>
      <c r="K63" s="291"/>
      <c r="L63" s="291"/>
      <c r="M63" s="291"/>
      <c r="N63" s="291"/>
      <c r="O63" s="291"/>
      <c r="P63" s="291"/>
      <c r="Q63" s="85"/>
    </row>
    <row r="64" spans="1:17" ht="16.2" x14ac:dyDescent="0.2">
      <c r="A64" s="175"/>
      <c r="B64" s="177"/>
      <c r="C64" s="177"/>
      <c r="D64" s="177"/>
      <c r="E64" s="85"/>
      <c r="F64" s="85"/>
      <c r="G64" s="85"/>
      <c r="H64" s="85"/>
      <c r="I64" s="85"/>
      <c r="J64" s="85"/>
      <c r="K64" s="85"/>
      <c r="L64" s="85"/>
      <c r="M64" s="85"/>
      <c r="N64" s="85"/>
      <c r="O64" s="85"/>
      <c r="P64" s="85"/>
      <c r="Q64" s="85"/>
    </row>
    <row r="65" spans="1:17" ht="16.2" x14ac:dyDescent="0.2">
      <c r="A65" s="175"/>
      <c r="B65" s="175"/>
      <c r="C65" s="176"/>
      <c r="D65" s="85"/>
      <c r="E65" s="85"/>
      <c r="F65" s="85"/>
      <c r="G65" s="85"/>
      <c r="H65" s="85"/>
      <c r="I65" s="85"/>
      <c r="J65" s="85"/>
      <c r="K65" s="85"/>
      <c r="L65" s="85"/>
      <c r="M65" s="85"/>
      <c r="N65" s="85"/>
      <c r="O65" s="85"/>
      <c r="P65" s="85"/>
      <c r="Q65" s="85"/>
    </row>
    <row r="66" spans="1:17" ht="16.2" x14ac:dyDescent="0.2">
      <c r="A66" s="175"/>
      <c r="B66" s="292"/>
      <c r="C66" s="292"/>
      <c r="D66" s="175"/>
      <c r="E66" s="293"/>
      <c r="F66" s="293"/>
      <c r="G66" s="293"/>
      <c r="H66" s="293"/>
      <c r="I66" s="293"/>
      <c r="J66" s="293"/>
      <c r="K66" s="293"/>
      <c r="L66" s="293"/>
      <c r="M66" s="293"/>
      <c r="N66" s="293"/>
      <c r="O66" s="293"/>
      <c r="P66" s="293"/>
      <c r="Q66" s="85"/>
    </row>
    <row r="67" spans="1:17" ht="16.2" x14ac:dyDescent="0.2">
      <c r="A67" s="85"/>
      <c r="B67" s="292"/>
      <c r="C67" s="292"/>
      <c r="D67" s="175"/>
      <c r="E67" s="292"/>
      <c r="F67" s="292"/>
      <c r="G67" s="292"/>
      <c r="H67" s="292"/>
      <c r="I67" s="292"/>
      <c r="J67" s="292"/>
      <c r="K67" s="292"/>
      <c r="L67" s="292"/>
      <c r="M67" s="292"/>
      <c r="N67" s="292"/>
      <c r="O67" s="292"/>
      <c r="P67" s="292"/>
      <c r="Q67" s="85"/>
    </row>
    <row r="68" spans="1:17" ht="16.2" x14ac:dyDescent="0.2">
      <c r="A68" s="171"/>
      <c r="B68" s="171"/>
      <c r="C68" s="171"/>
      <c r="D68" s="85"/>
      <c r="E68" s="85"/>
      <c r="F68" s="85"/>
      <c r="G68" s="85"/>
      <c r="H68" s="85"/>
      <c r="I68" s="85"/>
      <c r="J68" s="85"/>
      <c r="K68" s="85"/>
      <c r="L68" s="85"/>
      <c r="M68" s="85"/>
      <c r="N68" s="85"/>
      <c r="O68" s="85"/>
      <c r="P68" s="85"/>
      <c r="Q68" s="85"/>
    </row>
    <row r="69" spans="1:17" ht="16.2" x14ac:dyDescent="0.2">
      <c r="A69" s="171"/>
      <c r="B69" s="178"/>
      <c r="C69" s="171"/>
      <c r="D69" s="85"/>
      <c r="E69" s="85"/>
      <c r="F69" s="85"/>
      <c r="G69" s="85"/>
      <c r="H69" s="85"/>
      <c r="I69" s="85"/>
      <c r="J69" s="85"/>
      <c r="K69" s="85"/>
      <c r="L69" s="85"/>
      <c r="M69" s="85"/>
      <c r="N69" s="85"/>
      <c r="O69" s="85"/>
      <c r="P69" s="85"/>
      <c r="Q69" s="85"/>
    </row>
    <row r="70" spans="1:17" ht="16.2" x14ac:dyDescent="0.2">
      <c r="A70" s="172"/>
      <c r="B70" s="179"/>
      <c r="C70" s="173"/>
      <c r="D70" s="85"/>
      <c r="E70" s="85"/>
      <c r="F70" s="85"/>
      <c r="G70" s="85"/>
      <c r="H70" s="85"/>
      <c r="I70" s="85"/>
      <c r="J70" s="85"/>
      <c r="K70" s="85"/>
      <c r="L70" s="85"/>
      <c r="M70" s="85"/>
      <c r="N70" s="85"/>
      <c r="O70" s="85"/>
      <c r="P70" s="85"/>
      <c r="Q70" s="85"/>
    </row>
    <row r="71" spans="1:17" x14ac:dyDescent="0.2">
      <c r="A71" s="85"/>
      <c r="B71" s="85"/>
      <c r="C71" s="85"/>
      <c r="D71" s="85"/>
      <c r="E71" s="85"/>
      <c r="F71" s="85"/>
      <c r="G71" s="85"/>
      <c r="H71" s="85"/>
      <c r="I71" s="85"/>
      <c r="J71" s="85"/>
      <c r="K71" s="85"/>
      <c r="L71" s="85"/>
      <c r="M71" s="85"/>
      <c r="N71" s="85"/>
      <c r="O71" s="85"/>
      <c r="P71" s="85"/>
      <c r="Q71" s="85"/>
    </row>
  </sheetData>
  <mergeCells count="80">
    <mergeCell ref="I10:K10"/>
    <mergeCell ref="L10:P10"/>
    <mergeCell ref="M5:P5"/>
    <mergeCell ref="M28:O28"/>
    <mergeCell ref="A3:P3"/>
    <mergeCell ref="A7:P7"/>
    <mergeCell ref="I8:K8"/>
    <mergeCell ref="L8:P8"/>
    <mergeCell ref="I12:K12"/>
    <mergeCell ref="L12:P12"/>
    <mergeCell ref="A14:P14"/>
    <mergeCell ref="B16:D16"/>
    <mergeCell ref="A17:J17"/>
    <mergeCell ref="K17:P17"/>
    <mergeCell ref="A18:J18"/>
    <mergeCell ref="K18:O18"/>
    <mergeCell ref="A19:J19"/>
    <mergeCell ref="K19:O19"/>
    <mergeCell ref="A20:J20"/>
    <mergeCell ref="K20:O20"/>
    <mergeCell ref="A21:J21"/>
    <mergeCell ref="K21:O21"/>
    <mergeCell ref="A22:J22"/>
    <mergeCell ref="K22:O22"/>
    <mergeCell ref="A23:J23"/>
    <mergeCell ref="K23:O23"/>
    <mergeCell ref="A24:J24"/>
    <mergeCell ref="K24:O24"/>
    <mergeCell ref="A25:J25"/>
    <mergeCell ref="K25:O25"/>
    <mergeCell ref="A26:J26"/>
    <mergeCell ref="K26:O26"/>
    <mergeCell ref="F30:G30"/>
    <mergeCell ref="I30:L34"/>
    <mergeCell ref="M30:N30"/>
    <mergeCell ref="F31:G31"/>
    <mergeCell ref="M31:N31"/>
    <mergeCell ref="K27:O27"/>
    <mergeCell ref="A28:L28"/>
    <mergeCell ref="H29:J29"/>
    <mergeCell ref="M29:O29"/>
    <mergeCell ref="F32:G32"/>
    <mergeCell ref="M32:N32"/>
    <mergeCell ref="F33:G33"/>
    <mergeCell ref="M33:N33"/>
    <mergeCell ref="F34:G34"/>
    <mergeCell ref="M34:N34"/>
    <mergeCell ref="A35:J35"/>
    <mergeCell ref="A40:A41"/>
    <mergeCell ref="B40:Q41"/>
    <mergeCell ref="F48:P48"/>
    <mergeCell ref="F49:P50"/>
    <mergeCell ref="A42:A43"/>
    <mergeCell ref="B42:Q43"/>
    <mergeCell ref="K35:O35"/>
    <mergeCell ref="A44:E46"/>
    <mergeCell ref="F44:H46"/>
    <mergeCell ref="I44:J44"/>
    <mergeCell ref="K44:M46"/>
    <mergeCell ref="N44:P44"/>
    <mergeCell ref="I45:J45"/>
    <mergeCell ref="N45:P45"/>
    <mergeCell ref="I46:J46"/>
    <mergeCell ref="N46:P46"/>
    <mergeCell ref="K29:L29"/>
    <mergeCell ref="B63:P63"/>
    <mergeCell ref="B66:C67"/>
    <mergeCell ref="E66:P66"/>
    <mergeCell ref="E67:P67"/>
    <mergeCell ref="B51:P51"/>
    <mergeCell ref="B54:P54"/>
    <mergeCell ref="B56:P56"/>
    <mergeCell ref="B57:P57"/>
    <mergeCell ref="B60:C61"/>
    <mergeCell ref="E60:P60"/>
    <mergeCell ref="E61:P61"/>
    <mergeCell ref="A47:B50"/>
    <mergeCell ref="C47:E47"/>
    <mergeCell ref="F47:P47"/>
    <mergeCell ref="C48:E50"/>
  </mergeCells>
  <phoneticPr fontId="2"/>
  <pageMargins left="0.98425196850393704" right="0.78740157480314965" top="0.59055118110236227" bottom="0.59055118110236227" header="0.51181102362204722" footer="0.19685039370078741"/>
  <pageSetup paperSize="9" scale="84" orientation="portrait" useFirstPageNumber="1" horizontalDpi="300" verticalDpi="300" r:id="rId1"/>
  <headerFooter alignWithMargins="0">
    <oddFooter>&amp;C&amp;"BIZ UDP明朝 Medium,標準"&amp;14-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83820</xdr:colOff>
                    <xdr:row>17</xdr:row>
                    <xdr:rowOff>45720</xdr:rowOff>
                  </from>
                  <to>
                    <xdr:col>0</xdr:col>
                    <xdr:colOff>289560</xdr:colOff>
                    <xdr:row>17</xdr:row>
                    <xdr:rowOff>289560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83820</xdr:colOff>
                    <xdr:row>18</xdr:row>
                    <xdr:rowOff>45720</xdr:rowOff>
                  </from>
                  <to>
                    <xdr:col>0</xdr:col>
                    <xdr:colOff>289560</xdr:colOff>
                    <xdr:row>18</xdr:row>
                    <xdr:rowOff>289560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83820</xdr:colOff>
                    <xdr:row>19</xdr:row>
                    <xdr:rowOff>38100</xdr:rowOff>
                  </from>
                  <to>
                    <xdr:col>0</xdr:col>
                    <xdr:colOff>289560</xdr:colOff>
                    <xdr:row>19</xdr:row>
                    <xdr:rowOff>274320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83820</xdr:colOff>
                    <xdr:row>20</xdr:row>
                    <xdr:rowOff>45720</xdr:rowOff>
                  </from>
                  <to>
                    <xdr:col>0</xdr:col>
                    <xdr:colOff>289560</xdr:colOff>
                    <xdr:row>20</xdr:row>
                    <xdr:rowOff>289560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0</xdr:col>
                    <xdr:colOff>83820</xdr:colOff>
                    <xdr:row>21</xdr:row>
                    <xdr:rowOff>45720</xdr:rowOff>
                  </from>
                  <to>
                    <xdr:col>0</xdr:col>
                    <xdr:colOff>289560</xdr:colOff>
                    <xdr:row>21</xdr:row>
                    <xdr:rowOff>289560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0</xdr:col>
                    <xdr:colOff>83820</xdr:colOff>
                    <xdr:row>22</xdr:row>
                    <xdr:rowOff>45720</xdr:rowOff>
                  </from>
                  <to>
                    <xdr:col>0</xdr:col>
                    <xdr:colOff>289560</xdr:colOff>
                    <xdr:row>22</xdr:row>
                    <xdr:rowOff>289560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0</xdr:col>
                    <xdr:colOff>83820</xdr:colOff>
                    <xdr:row>23</xdr:row>
                    <xdr:rowOff>45720</xdr:rowOff>
                  </from>
                  <to>
                    <xdr:col>0</xdr:col>
                    <xdr:colOff>289560</xdr:colOff>
                    <xdr:row>23</xdr:row>
                    <xdr:rowOff>289560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0</xdr:col>
                    <xdr:colOff>83820</xdr:colOff>
                    <xdr:row>24</xdr:row>
                    <xdr:rowOff>45720</xdr:rowOff>
                  </from>
                  <to>
                    <xdr:col>0</xdr:col>
                    <xdr:colOff>289560</xdr:colOff>
                    <xdr:row>24</xdr:row>
                    <xdr:rowOff>289560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0</xdr:col>
                    <xdr:colOff>99060</xdr:colOff>
                    <xdr:row>26</xdr:row>
                    <xdr:rowOff>60960</xdr:rowOff>
                  </from>
                  <to>
                    <xdr:col>0</xdr:col>
                    <xdr:colOff>289560</xdr:colOff>
                    <xdr:row>26</xdr:row>
                    <xdr:rowOff>289560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0</xdr:col>
                    <xdr:colOff>228600</xdr:colOff>
                    <xdr:row>39</xdr:row>
                    <xdr:rowOff>68580</xdr:rowOff>
                  </from>
                  <to>
                    <xdr:col>1</xdr:col>
                    <xdr:colOff>38100</xdr:colOff>
                    <xdr:row>40</xdr:row>
                    <xdr:rowOff>137160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0</xdr:col>
                    <xdr:colOff>220980</xdr:colOff>
                    <xdr:row>41</xdr:row>
                    <xdr:rowOff>60960</xdr:rowOff>
                  </from>
                  <to>
                    <xdr:col>1</xdr:col>
                    <xdr:colOff>22860</xdr:colOff>
                    <xdr:row>42</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24"/>
  <sheetViews>
    <sheetView view="pageBreakPreview" zoomScaleNormal="75" zoomScaleSheetLayoutView="100" workbookViewId="0">
      <selection activeCell="C10" sqref="C10"/>
    </sheetView>
  </sheetViews>
  <sheetFormatPr defaultColWidth="9" defaultRowHeight="13.8" x14ac:dyDescent="0.2"/>
  <cols>
    <col min="1" max="1" width="11.88671875" style="198" customWidth="1"/>
    <col min="2" max="2" width="10.6640625" style="198" customWidth="1"/>
    <col min="3" max="3" width="60.6640625" style="198" customWidth="1"/>
    <col min="4" max="16384" width="9" style="198"/>
  </cols>
  <sheetData>
    <row r="1" spans="1:6" x14ac:dyDescent="0.2">
      <c r="A1" s="33" t="s">
        <v>100</v>
      </c>
      <c r="B1" s="33"/>
      <c r="C1" s="202"/>
    </row>
    <row r="3" spans="1:6" ht="51" customHeight="1" x14ac:dyDescent="0.2">
      <c r="A3" s="381" t="s">
        <v>26</v>
      </c>
      <c r="B3" s="381"/>
      <c r="C3" s="381"/>
    </row>
    <row r="4" spans="1:6" ht="16.2" x14ac:dyDescent="0.2">
      <c r="A4" s="4"/>
      <c r="B4" s="3"/>
      <c r="C4" s="3"/>
    </row>
    <row r="5" spans="1:6" ht="16.2" x14ac:dyDescent="0.2">
      <c r="A5" s="4"/>
      <c r="B5" s="3"/>
      <c r="C5" s="3"/>
    </row>
    <row r="6" spans="1:6" ht="16.2" x14ac:dyDescent="0.2">
      <c r="A6" s="4"/>
      <c r="B6" s="3"/>
      <c r="C6" s="3"/>
    </row>
    <row r="7" spans="1:6" x14ac:dyDescent="0.2">
      <c r="B7" s="3"/>
      <c r="C7" s="106" t="s">
        <v>264</v>
      </c>
      <c r="D7" s="10"/>
      <c r="E7" s="10"/>
      <c r="F7" s="10"/>
    </row>
    <row r="8" spans="1:6" ht="16.2" x14ac:dyDescent="0.2">
      <c r="A8" s="4"/>
      <c r="B8" s="3"/>
      <c r="C8" s="3"/>
    </row>
    <row r="9" spans="1:6" ht="60" customHeight="1" x14ac:dyDescent="0.2">
      <c r="A9" s="379" t="s">
        <v>27</v>
      </c>
      <c r="B9" s="29" t="s">
        <v>28</v>
      </c>
      <c r="C9" s="203"/>
    </row>
    <row r="10" spans="1:6" ht="80.099999999999994" customHeight="1" x14ac:dyDescent="0.2">
      <c r="A10" s="380"/>
      <c r="B10" s="29" t="s">
        <v>29</v>
      </c>
      <c r="C10" s="203"/>
    </row>
    <row r="11" spans="1:6" ht="16.2" x14ac:dyDescent="0.2">
      <c r="A11" s="5"/>
      <c r="B11" s="5"/>
      <c r="C11" s="6"/>
    </row>
    <row r="12" spans="1:6" ht="16.2" x14ac:dyDescent="0.2">
      <c r="A12" s="5"/>
      <c r="B12" s="5"/>
      <c r="C12" s="6"/>
    </row>
    <row r="13" spans="1:6" ht="16.2" x14ac:dyDescent="0.2">
      <c r="A13" s="5"/>
      <c r="B13" s="5"/>
      <c r="C13" s="6"/>
    </row>
    <row r="14" spans="1:6" ht="16.2" x14ac:dyDescent="0.2">
      <c r="A14" s="5"/>
      <c r="B14" s="5"/>
      <c r="C14" s="6"/>
    </row>
    <row r="15" spans="1:6" ht="16.2" x14ac:dyDescent="0.2">
      <c r="A15" s="5"/>
      <c r="B15" s="5"/>
      <c r="C15" s="6"/>
    </row>
    <row r="16" spans="1:6" ht="16.2" x14ac:dyDescent="0.2">
      <c r="A16" s="382" t="s">
        <v>30</v>
      </c>
      <c r="B16" s="382"/>
      <c r="C16" s="382"/>
    </row>
    <row r="17" spans="1:3" ht="16.2" x14ac:dyDescent="0.2">
      <c r="A17" s="7"/>
      <c r="B17" s="7"/>
      <c r="C17" s="7"/>
    </row>
    <row r="18" spans="1:3" ht="16.2" x14ac:dyDescent="0.2">
      <c r="A18" s="383" t="s">
        <v>31</v>
      </c>
      <c r="B18" s="383"/>
      <c r="C18" s="383"/>
    </row>
    <row r="19" spans="1:3" ht="16.2" x14ac:dyDescent="0.2">
      <c r="A19" s="182"/>
      <c r="B19" s="182"/>
      <c r="C19" s="182"/>
    </row>
    <row r="20" spans="1:3" ht="16.2" x14ac:dyDescent="0.2">
      <c r="A20" s="182"/>
      <c r="B20" s="182"/>
      <c r="C20" s="182"/>
    </row>
    <row r="21" spans="1:3" ht="16.2" x14ac:dyDescent="0.2">
      <c r="A21" s="21"/>
      <c r="B21" s="21"/>
      <c r="C21" s="21"/>
    </row>
    <row r="22" spans="1:3" ht="60" customHeight="1" x14ac:dyDescent="0.2">
      <c r="A22" s="379" t="s">
        <v>32</v>
      </c>
      <c r="B22" s="29" t="s">
        <v>28</v>
      </c>
      <c r="C22" s="203"/>
    </row>
    <row r="23" spans="1:3" ht="80.099999999999994" customHeight="1" x14ac:dyDescent="0.2">
      <c r="A23" s="380"/>
      <c r="B23" s="29" t="s">
        <v>29</v>
      </c>
      <c r="C23" s="204"/>
    </row>
    <row r="24" spans="1:3" ht="16.2" x14ac:dyDescent="0.2">
      <c r="A24" s="4"/>
      <c r="B24" s="3"/>
      <c r="C24" s="3"/>
    </row>
  </sheetData>
  <mergeCells count="5">
    <mergeCell ref="A22:A23"/>
    <mergeCell ref="A3:C3"/>
    <mergeCell ref="A9:A10"/>
    <mergeCell ref="A16:C16"/>
    <mergeCell ref="A18:C18"/>
  </mergeCells>
  <phoneticPr fontId="2"/>
  <pageMargins left="0.98425196850393704" right="0.78740157480314965" top="0.59055118110236227" bottom="0.59055118110236227" header="0.51181102362204722" footer="0.19685039370078741"/>
  <pageSetup paperSize="9" firstPageNumber="2" orientation="portrait" useFirstPageNumber="1" horizontalDpi="300" verticalDpi="300" r:id="rId1"/>
  <headerFooter alignWithMargins="0">
    <oddFooter>&amp;C&amp;"BIZ UD明朝 Medium,標準"-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V77"/>
  <sheetViews>
    <sheetView view="pageBreakPreview" topLeftCell="A76" zoomScale="115" zoomScaleNormal="75" zoomScaleSheetLayoutView="115" workbookViewId="0">
      <selection activeCell="K12" sqref="K12:R12"/>
    </sheetView>
  </sheetViews>
  <sheetFormatPr defaultColWidth="9" defaultRowHeight="13.8" x14ac:dyDescent="0.2"/>
  <cols>
    <col min="1" max="2" width="9.77734375" style="206" customWidth="1"/>
    <col min="3" max="3" width="3.109375" style="206" customWidth="1"/>
    <col min="4" max="7" width="4.77734375" style="206" customWidth="1"/>
    <col min="8" max="8" width="11.44140625" style="206" customWidth="1"/>
    <col min="9" max="9" width="4.77734375" style="206" customWidth="1"/>
    <col min="10" max="10" width="15.44140625" style="206" customWidth="1"/>
    <col min="11" max="11" width="6.6640625" style="206" customWidth="1"/>
    <col min="12" max="12" width="22.21875" style="206" customWidth="1"/>
    <col min="13" max="14" width="4.77734375" style="206" customWidth="1"/>
    <col min="15" max="15" width="10" style="206" customWidth="1"/>
    <col min="16" max="16" width="11.33203125" style="206" customWidth="1"/>
    <col min="17" max="17" width="5.44140625" style="206" customWidth="1"/>
    <col min="18" max="18" width="5" style="206" customWidth="1"/>
    <col min="19" max="19" width="5.6640625" style="206" customWidth="1"/>
    <col min="20" max="20" width="12.109375" style="206" customWidth="1"/>
    <col min="21" max="21" width="5.44140625" style="206" customWidth="1"/>
    <col min="22" max="22" width="4.77734375" style="206" customWidth="1"/>
    <col min="23" max="23" width="11.109375" style="206" customWidth="1"/>
    <col min="24" max="24" width="4.77734375" style="206" customWidth="1"/>
    <col min="25" max="25" width="5.6640625" style="206" customWidth="1"/>
    <col min="26" max="26" width="13.109375" style="206" customWidth="1"/>
    <col min="27" max="27" width="2.77734375" style="206" customWidth="1"/>
    <col min="28" max="28" width="19.44140625" style="206" customWidth="1"/>
    <col min="29" max="29" width="2.77734375" style="206" customWidth="1"/>
    <col min="30" max="267" width="5.6640625" style="206" customWidth="1"/>
    <col min="268" max="16384" width="9" style="206"/>
  </cols>
  <sheetData>
    <row r="1" spans="1:48" ht="22.8" x14ac:dyDescent="0.2">
      <c r="A1" s="205" t="s">
        <v>101</v>
      </c>
      <c r="AB1" s="207"/>
      <c r="AC1" s="208" t="s">
        <v>98</v>
      </c>
    </row>
    <row r="2" spans="1:48" ht="20.399999999999999" customHeight="1" x14ac:dyDescent="0.2">
      <c r="O2" s="84"/>
      <c r="P2" s="86"/>
      <c r="Q2" s="86"/>
      <c r="R2" s="86"/>
      <c r="S2" s="86"/>
      <c r="T2" s="86"/>
      <c r="U2" s="86"/>
      <c r="V2" s="184"/>
      <c r="W2" s="484" t="s">
        <v>193</v>
      </c>
      <c r="X2" s="484"/>
      <c r="Y2" s="407"/>
      <c r="Z2" s="407"/>
      <c r="AA2" s="407"/>
      <c r="AB2" s="407"/>
      <c r="AC2" s="407"/>
    </row>
    <row r="3" spans="1:48" ht="19.5" customHeight="1" x14ac:dyDescent="0.2">
      <c r="A3" s="209" t="s">
        <v>33</v>
      </c>
      <c r="B3" s="210"/>
      <c r="C3" s="210"/>
      <c r="D3" s="210"/>
      <c r="E3" s="210"/>
      <c r="F3" s="210"/>
      <c r="G3" s="210"/>
      <c r="H3" s="210"/>
      <c r="I3" s="210"/>
      <c r="J3" s="210"/>
      <c r="K3" s="210"/>
      <c r="L3" s="210"/>
      <c r="M3" s="210"/>
      <c r="N3" s="210"/>
      <c r="O3" s="210"/>
      <c r="P3" s="211"/>
      <c r="W3" s="485"/>
      <c r="X3" s="485"/>
      <c r="Y3" s="388"/>
      <c r="Z3" s="388"/>
      <c r="AA3" s="388"/>
      <c r="AB3" s="388"/>
      <c r="AC3" s="388"/>
    </row>
    <row r="4" spans="1:48" ht="19.5" customHeight="1" x14ac:dyDescent="0.2">
      <c r="A4" s="486" t="s">
        <v>175</v>
      </c>
      <c r="B4" s="487"/>
      <c r="C4" s="486" t="s">
        <v>176</v>
      </c>
      <c r="D4" s="487"/>
      <c r="E4" s="487"/>
      <c r="F4" s="487"/>
      <c r="G4" s="487"/>
      <c r="H4" s="487"/>
      <c r="I4" s="487"/>
      <c r="J4" s="487"/>
      <c r="K4" s="487"/>
      <c r="L4" s="487"/>
      <c r="M4" s="487"/>
      <c r="N4" s="487"/>
      <c r="O4" s="487"/>
      <c r="P4" s="487"/>
      <c r="Q4" s="487"/>
      <c r="R4" s="487"/>
      <c r="S4" s="487"/>
      <c r="T4" s="487"/>
      <c r="U4" s="487"/>
      <c r="V4" s="487"/>
      <c r="W4" s="487"/>
      <c r="X4" s="488"/>
      <c r="Y4" s="486" t="s">
        <v>35</v>
      </c>
      <c r="Z4" s="487"/>
      <c r="AA4" s="487"/>
      <c r="AB4" s="487"/>
      <c r="AC4" s="488"/>
    </row>
    <row r="5" spans="1:48" ht="25.2" customHeight="1" x14ac:dyDescent="0.2">
      <c r="A5" s="473" t="s">
        <v>18</v>
      </c>
      <c r="B5" s="474"/>
      <c r="C5" s="101"/>
      <c r="D5" s="102" t="s">
        <v>139</v>
      </c>
      <c r="E5" s="103"/>
      <c r="F5" s="103"/>
      <c r="G5" s="103"/>
      <c r="H5" s="103"/>
      <c r="I5" s="103"/>
      <c r="J5" s="103"/>
      <c r="K5" s="111" t="s">
        <v>142</v>
      </c>
      <c r="L5" s="451"/>
      <c r="M5" s="451"/>
      <c r="N5" s="451"/>
      <c r="O5" s="451"/>
      <c r="P5" s="451"/>
      <c r="Q5" s="451"/>
      <c r="R5" s="451"/>
      <c r="S5" s="451"/>
      <c r="T5" s="451"/>
      <c r="U5" s="451"/>
      <c r="V5" s="451"/>
      <c r="W5" s="451"/>
      <c r="X5" s="102" t="s">
        <v>179</v>
      </c>
      <c r="Y5" s="402">
        <f>L7</f>
        <v>0</v>
      </c>
      <c r="Z5" s="429"/>
      <c r="AA5" s="404" t="s">
        <v>24</v>
      </c>
      <c r="AB5" s="429">
        <f>Y5+Y8</f>
        <v>0</v>
      </c>
      <c r="AC5" s="404" t="s">
        <v>24</v>
      </c>
    </row>
    <row r="6" spans="1:48" ht="25.2" customHeight="1" thickBot="1" x14ac:dyDescent="0.25">
      <c r="A6" s="390"/>
      <c r="B6" s="391"/>
      <c r="C6" s="212" t="s">
        <v>127</v>
      </c>
      <c r="D6" s="86"/>
      <c r="E6" s="86"/>
      <c r="F6" s="491"/>
      <c r="G6" s="491"/>
      <c r="H6" s="491"/>
      <c r="I6" s="491"/>
      <c r="J6" s="86"/>
      <c r="K6" s="186" t="s">
        <v>181</v>
      </c>
      <c r="L6" s="213" t="s">
        <v>180</v>
      </c>
      <c r="M6" s="84"/>
      <c r="N6" s="483" t="s">
        <v>249</v>
      </c>
      <c r="O6" s="483"/>
      <c r="P6" s="257" t="s">
        <v>250</v>
      </c>
      <c r="Q6" s="257"/>
      <c r="R6" s="257"/>
      <c r="S6" s="257"/>
      <c r="T6" s="257"/>
      <c r="U6" s="257"/>
      <c r="V6" s="257"/>
      <c r="W6" s="257"/>
      <c r="X6" s="84"/>
      <c r="Y6" s="396"/>
      <c r="Z6" s="397"/>
      <c r="AA6" s="405"/>
      <c r="AB6" s="397"/>
      <c r="AC6" s="405"/>
    </row>
    <row r="7" spans="1:48" ht="25.2" customHeight="1" thickTop="1" thickBot="1" x14ac:dyDescent="0.25">
      <c r="A7" s="390"/>
      <c r="B7" s="391"/>
      <c r="C7" s="212" t="s">
        <v>134</v>
      </c>
      <c r="D7" s="86"/>
      <c r="E7" s="86"/>
      <c r="F7" s="86"/>
      <c r="G7" s="422"/>
      <c r="H7" s="422"/>
      <c r="I7" s="86" t="s">
        <v>135</v>
      </c>
      <c r="J7" s="258"/>
      <c r="K7" s="84" t="s">
        <v>136</v>
      </c>
      <c r="L7" s="259">
        <f>G7*J7*200</f>
        <v>0</v>
      </c>
      <c r="M7" s="91"/>
      <c r="N7" s="469" t="s">
        <v>168</v>
      </c>
      <c r="O7" s="469"/>
      <c r="P7" s="416"/>
      <c r="Q7" s="416"/>
      <c r="R7" s="416"/>
      <c r="S7" s="416"/>
      <c r="T7" s="416"/>
      <c r="U7" s="416"/>
      <c r="V7" s="416"/>
      <c r="W7" s="416"/>
      <c r="X7" s="91"/>
      <c r="Y7" s="398"/>
      <c r="Z7" s="399"/>
      <c r="AA7" s="468"/>
      <c r="AB7" s="397"/>
      <c r="AC7" s="405"/>
    </row>
    <row r="8" spans="1:48" ht="25.2" customHeight="1" thickTop="1" thickBot="1" x14ac:dyDescent="0.25">
      <c r="A8" s="390"/>
      <c r="B8" s="391"/>
      <c r="C8" s="214"/>
      <c r="D8" s="215" t="s">
        <v>141</v>
      </c>
      <c r="E8" s="216"/>
      <c r="F8" s="216"/>
      <c r="G8" s="215" t="s">
        <v>143</v>
      </c>
      <c r="H8" s="215"/>
      <c r="I8" s="416"/>
      <c r="J8" s="416"/>
      <c r="K8" s="416"/>
      <c r="L8" s="394"/>
      <c r="M8" s="416"/>
      <c r="N8" s="416"/>
      <c r="O8" s="416"/>
      <c r="P8" s="416"/>
      <c r="Q8" s="416"/>
      <c r="R8" s="418"/>
      <c r="S8" s="418"/>
      <c r="T8" s="418"/>
      <c r="U8" s="416"/>
      <c r="V8" s="416"/>
      <c r="W8" s="416"/>
      <c r="X8" s="95" t="s">
        <v>179</v>
      </c>
      <c r="Y8" s="413">
        <f>R9+L10+P10+V10</f>
        <v>0</v>
      </c>
      <c r="Z8" s="414"/>
      <c r="AA8" s="492" t="s">
        <v>24</v>
      </c>
      <c r="AB8" s="397"/>
      <c r="AC8" s="405"/>
      <c r="AL8" s="210"/>
      <c r="AM8" s="210"/>
      <c r="AN8" s="210"/>
      <c r="AO8" s="210"/>
      <c r="AP8" s="210"/>
      <c r="AQ8" s="210"/>
      <c r="AR8" s="210"/>
      <c r="AS8" s="210"/>
      <c r="AT8" s="210"/>
      <c r="AU8" s="210"/>
      <c r="AV8" s="210"/>
    </row>
    <row r="9" spans="1:48" ht="25.2" customHeight="1" thickTop="1" thickBot="1" x14ac:dyDescent="0.25">
      <c r="A9" s="390"/>
      <c r="B9" s="391"/>
      <c r="C9" s="212" t="s">
        <v>127</v>
      </c>
      <c r="D9" s="86"/>
      <c r="E9" s="86"/>
      <c r="F9" s="493"/>
      <c r="G9" s="493"/>
      <c r="H9" s="493"/>
      <c r="I9" s="493"/>
      <c r="J9" s="84"/>
      <c r="K9" s="186" t="s">
        <v>181</v>
      </c>
      <c r="L9" s="213" t="s">
        <v>180</v>
      </c>
      <c r="M9" s="84"/>
      <c r="N9" s="186"/>
      <c r="O9" s="186" t="s">
        <v>159</v>
      </c>
      <c r="P9" s="260"/>
      <c r="Q9" s="84" t="s">
        <v>131</v>
      </c>
      <c r="R9" s="408">
        <f>P9*200</f>
        <v>0</v>
      </c>
      <c r="S9" s="419"/>
      <c r="T9" s="409"/>
      <c r="U9" s="86" t="s">
        <v>24</v>
      </c>
      <c r="V9" s="84"/>
      <c r="W9" s="84"/>
      <c r="X9" s="84"/>
      <c r="Y9" s="396"/>
      <c r="Z9" s="397"/>
      <c r="AA9" s="492"/>
      <c r="AB9" s="397"/>
      <c r="AC9" s="405"/>
      <c r="AL9" s="210"/>
      <c r="AM9" s="210"/>
      <c r="AN9" s="210"/>
      <c r="AO9" s="210"/>
      <c r="AP9" s="210"/>
      <c r="AQ9" s="210"/>
      <c r="AR9" s="210"/>
      <c r="AS9" s="210"/>
      <c r="AT9" s="210"/>
      <c r="AU9" s="210"/>
      <c r="AV9" s="210"/>
    </row>
    <row r="10" spans="1:48" ht="25.2" customHeight="1" thickTop="1" thickBot="1" x14ac:dyDescent="0.25">
      <c r="A10" s="392"/>
      <c r="B10" s="393"/>
      <c r="C10" s="217" t="s">
        <v>156</v>
      </c>
      <c r="D10" s="87"/>
      <c r="E10" s="87"/>
      <c r="F10" s="87"/>
      <c r="G10" s="87"/>
      <c r="H10" s="87"/>
      <c r="I10" s="87"/>
      <c r="J10" s="261"/>
      <c r="K10" s="87" t="s">
        <v>157</v>
      </c>
      <c r="L10" s="259">
        <f>J10*1000</f>
        <v>0</v>
      </c>
      <c r="M10" s="88" t="s">
        <v>24</v>
      </c>
      <c r="N10" s="88"/>
      <c r="O10" s="185" t="s">
        <v>170</v>
      </c>
      <c r="P10" s="494"/>
      <c r="Q10" s="495"/>
      <c r="R10" s="87" t="s">
        <v>24</v>
      </c>
      <c r="S10" s="88"/>
      <c r="T10" s="88"/>
      <c r="U10" s="185" t="s">
        <v>133</v>
      </c>
      <c r="V10" s="489"/>
      <c r="W10" s="490"/>
      <c r="X10" s="88" t="s">
        <v>24</v>
      </c>
      <c r="Y10" s="396"/>
      <c r="Z10" s="397"/>
      <c r="AA10" s="460"/>
      <c r="AB10" s="415"/>
      <c r="AC10" s="406"/>
      <c r="AL10" s="210"/>
      <c r="AM10" s="210"/>
      <c r="AN10" s="210"/>
      <c r="AO10" s="210"/>
      <c r="AP10" s="210"/>
      <c r="AQ10" s="210"/>
      <c r="AR10" s="210"/>
      <c r="AS10" s="210"/>
      <c r="AT10" s="210"/>
      <c r="AU10" s="210"/>
      <c r="AV10" s="210"/>
    </row>
    <row r="11" spans="1:48" ht="25.2" customHeight="1" thickTop="1" x14ac:dyDescent="0.2">
      <c r="A11" s="390" t="s">
        <v>182</v>
      </c>
      <c r="B11" s="391"/>
      <c r="C11" s="218"/>
      <c r="D11" s="476" t="s">
        <v>228</v>
      </c>
      <c r="E11" s="476"/>
      <c r="F11" s="476"/>
      <c r="G11" s="476"/>
      <c r="H11" s="476"/>
      <c r="I11" s="476"/>
      <c r="J11" s="91" t="s">
        <v>266</v>
      </c>
      <c r="K11" s="91"/>
      <c r="L11" s="91"/>
      <c r="M11" s="91"/>
      <c r="N11" s="91"/>
      <c r="O11" s="219"/>
      <c r="P11" s="107"/>
      <c r="Q11" s="107"/>
      <c r="R11" s="107"/>
      <c r="S11" s="107"/>
      <c r="T11" s="107"/>
      <c r="U11" s="107"/>
      <c r="V11" s="91"/>
      <c r="W11" s="91"/>
      <c r="X11" s="91"/>
      <c r="Y11" s="462"/>
      <c r="Z11" s="463"/>
      <c r="AA11" s="220" t="s">
        <v>24</v>
      </c>
      <c r="AB11" s="429">
        <f>Y11+Y12+Y13+Y14+Y15+Y16+Y17+Y19</f>
        <v>0</v>
      </c>
      <c r="AC11" s="404" t="s">
        <v>24</v>
      </c>
      <c r="AL11" s="210"/>
      <c r="AM11" s="84"/>
      <c r="AN11" s="184"/>
      <c r="AO11" s="84"/>
      <c r="AP11" s="84"/>
      <c r="AQ11" s="84"/>
      <c r="AR11" s="221"/>
      <c r="AS11" s="84"/>
      <c r="AT11" s="84"/>
      <c r="AU11" s="222"/>
      <c r="AV11" s="210"/>
    </row>
    <row r="12" spans="1:48" ht="25.2" customHeight="1" x14ac:dyDescent="0.2">
      <c r="A12" s="390"/>
      <c r="B12" s="391"/>
      <c r="C12" s="218"/>
      <c r="D12" s="477" t="s">
        <v>226</v>
      </c>
      <c r="E12" s="477"/>
      <c r="F12" s="477"/>
      <c r="G12" s="477"/>
      <c r="H12" s="477"/>
      <c r="I12" s="477"/>
      <c r="J12" s="262" t="s">
        <v>229</v>
      </c>
      <c r="K12" s="479"/>
      <c r="L12" s="479"/>
      <c r="M12" s="479"/>
      <c r="N12" s="479"/>
      <c r="O12" s="479"/>
      <c r="P12" s="479"/>
      <c r="Q12" s="479"/>
      <c r="R12" s="479"/>
      <c r="S12" s="96" t="s">
        <v>265</v>
      </c>
      <c r="T12" s="107"/>
      <c r="U12" s="107"/>
      <c r="V12" s="91"/>
      <c r="W12" s="91"/>
      <c r="X12" s="183"/>
      <c r="Y12" s="496"/>
      <c r="Z12" s="497"/>
      <c r="AA12" s="220" t="s">
        <v>24</v>
      </c>
      <c r="AB12" s="397"/>
      <c r="AC12" s="405"/>
      <c r="AL12" s="210"/>
      <c r="AM12" s="84"/>
      <c r="AN12" s="184"/>
      <c r="AO12" s="84"/>
      <c r="AP12" s="84"/>
      <c r="AQ12" s="84"/>
      <c r="AR12" s="221"/>
      <c r="AS12" s="84"/>
      <c r="AT12" s="84"/>
      <c r="AU12" s="222"/>
      <c r="AV12" s="210"/>
    </row>
    <row r="13" spans="1:48" ht="25.2" customHeight="1" x14ac:dyDescent="0.2">
      <c r="A13" s="390"/>
      <c r="B13" s="391"/>
      <c r="C13" s="218"/>
      <c r="D13" s="478" t="s">
        <v>227</v>
      </c>
      <c r="E13" s="478"/>
      <c r="F13" s="478"/>
      <c r="G13" s="478"/>
      <c r="H13" s="478"/>
      <c r="I13" s="478"/>
      <c r="J13" s="262" t="s">
        <v>229</v>
      </c>
      <c r="K13" s="479"/>
      <c r="L13" s="479"/>
      <c r="M13" s="479"/>
      <c r="N13" s="479"/>
      <c r="O13" s="479"/>
      <c r="P13" s="479"/>
      <c r="Q13" s="479"/>
      <c r="R13" s="479"/>
      <c r="S13" s="96" t="s">
        <v>265</v>
      </c>
      <c r="T13" s="107"/>
      <c r="U13" s="107"/>
      <c r="V13" s="91"/>
      <c r="W13" s="91"/>
      <c r="X13" s="183"/>
      <c r="Y13" s="496"/>
      <c r="Z13" s="497"/>
      <c r="AA13" s="220" t="s">
        <v>24</v>
      </c>
      <c r="AB13" s="397"/>
      <c r="AC13" s="405"/>
      <c r="AL13" s="210"/>
      <c r="AM13" s="84"/>
      <c r="AN13" s="184"/>
      <c r="AO13" s="84"/>
      <c r="AP13" s="84"/>
      <c r="AQ13" s="84"/>
      <c r="AR13" s="221"/>
      <c r="AS13" s="84"/>
      <c r="AT13" s="84"/>
      <c r="AU13" s="222"/>
      <c r="AV13" s="210"/>
    </row>
    <row r="14" spans="1:48" s="229" customFormat="1" ht="25.2" customHeight="1" thickBot="1" x14ac:dyDescent="0.25">
      <c r="A14" s="390"/>
      <c r="B14" s="391"/>
      <c r="C14" s="223"/>
      <c r="D14" s="224" t="s">
        <v>251</v>
      </c>
      <c r="E14" s="225"/>
      <c r="F14" s="225"/>
      <c r="G14" s="225"/>
      <c r="H14" s="225"/>
      <c r="I14" s="225"/>
      <c r="J14" s="225"/>
      <c r="K14" s="225"/>
      <c r="L14" s="225"/>
      <c r="M14" s="225"/>
      <c r="N14" s="225"/>
      <c r="O14" s="224"/>
      <c r="P14" s="225"/>
      <c r="Q14" s="225"/>
      <c r="R14" s="226"/>
      <c r="S14" s="213"/>
      <c r="T14" s="227"/>
      <c r="U14" s="227"/>
      <c r="V14" s="90"/>
      <c r="W14" s="89"/>
      <c r="X14" s="89"/>
      <c r="Y14" s="496"/>
      <c r="Z14" s="497"/>
      <c r="AA14" s="228" t="s">
        <v>24</v>
      </c>
      <c r="AB14" s="397"/>
      <c r="AC14" s="405"/>
      <c r="AL14" s="230"/>
      <c r="AM14" s="230"/>
      <c r="AN14" s="230"/>
      <c r="AO14" s="230"/>
      <c r="AP14" s="230"/>
      <c r="AQ14" s="230"/>
      <c r="AR14" s="230"/>
      <c r="AS14" s="230"/>
      <c r="AT14" s="230"/>
      <c r="AU14" s="230"/>
      <c r="AV14" s="230"/>
    </row>
    <row r="15" spans="1:48" s="229" customFormat="1" ht="25.2" customHeight="1" thickTop="1" thickBot="1" x14ac:dyDescent="0.25">
      <c r="A15" s="390"/>
      <c r="B15" s="391"/>
      <c r="C15" s="223"/>
      <c r="D15" s="224" t="s">
        <v>19</v>
      </c>
      <c r="E15" s="225"/>
      <c r="F15" s="225"/>
      <c r="G15" s="225"/>
      <c r="H15" s="225"/>
      <c r="I15" s="225"/>
      <c r="J15" s="225"/>
      <c r="K15" s="225"/>
      <c r="L15" s="225"/>
      <c r="M15" s="89" t="s">
        <v>174</v>
      </c>
      <c r="N15" s="225"/>
      <c r="O15" s="224"/>
      <c r="P15" s="263"/>
      <c r="Q15" s="89" t="s">
        <v>140</v>
      </c>
      <c r="R15" s="408">
        <f>P15*2500</f>
        <v>0</v>
      </c>
      <c r="S15" s="419"/>
      <c r="T15" s="419"/>
      <c r="U15" s="419"/>
      <c r="V15" s="409"/>
      <c r="W15" s="89" t="s">
        <v>24</v>
      </c>
      <c r="X15" s="89"/>
      <c r="Y15" s="496">
        <f>R15</f>
        <v>0</v>
      </c>
      <c r="Z15" s="497"/>
      <c r="AA15" s="228" t="s">
        <v>24</v>
      </c>
      <c r="AB15" s="397"/>
      <c r="AC15" s="405"/>
      <c r="AL15" s="230"/>
      <c r="AM15" s="230"/>
      <c r="AN15" s="230"/>
      <c r="AO15" s="230"/>
      <c r="AP15" s="230"/>
      <c r="AQ15" s="230"/>
      <c r="AR15" s="230"/>
      <c r="AS15" s="230"/>
      <c r="AT15" s="230"/>
      <c r="AU15" s="230"/>
      <c r="AV15" s="230"/>
    </row>
    <row r="16" spans="1:48" s="229" customFormat="1" ht="25.2" customHeight="1" thickTop="1" x14ac:dyDescent="0.2">
      <c r="A16" s="390"/>
      <c r="B16" s="391"/>
      <c r="C16" s="223"/>
      <c r="D16" s="224" t="s">
        <v>252</v>
      </c>
      <c r="E16" s="225"/>
      <c r="F16" s="225"/>
      <c r="G16" s="225"/>
      <c r="H16" s="225"/>
      <c r="I16" s="225"/>
      <c r="J16" s="225"/>
      <c r="K16" s="225"/>
      <c r="L16" s="225"/>
      <c r="M16" s="225"/>
      <c r="N16" s="225"/>
      <c r="O16" s="224"/>
      <c r="P16" s="225"/>
      <c r="Q16" s="225"/>
      <c r="R16" s="96"/>
      <c r="S16" s="107"/>
      <c r="T16" s="91"/>
      <c r="U16" s="91"/>
      <c r="V16" s="91"/>
      <c r="W16" s="89"/>
      <c r="X16" s="89"/>
      <c r="Y16" s="496"/>
      <c r="Z16" s="497"/>
      <c r="AA16" s="228" t="s">
        <v>24</v>
      </c>
      <c r="AB16" s="397"/>
      <c r="AC16" s="405"/>
      <c r="AF16" s="230"/>
      <c r="AG16" s="230"/>
      <c r="AH16" s="230"/>
      <c r="AI16" s="230"/>
      <c r="AJ16" s="230"/>
      <c r="AK16" s="230"/>
      <c r="AL16" s="230"/>
      <c r="AM16" s="230"/>
      <c r="AN16" s="230"/>
      <c r="AO16" s="230"/>
      <c r="AP16" s="230"/>
      <c r="AQ16" s="230"/>
      <c r="AR16" s="230"/>
      <c r="AS16" s="230"/>
      <c r="AT16" s="230"/>
      <c r="AU16" s="230"/>
      <c r="AV16" s="230"/>
    </row>
    <row r="17" spans="1:38" s="229" customFormat="1" ht="25.2" customHeight="1" thickBot="1" x14ac:dyDescent="0.25">
      <c r="A17" s="390"/>
      <c r="B17" s="391"/>
      <c r="C17" s="231"/>
      <c r="D17" s="95" t="s">
        <v>20</v>
      </c>
      <c r="E17" s="232"/>
      <c r="F17" s="232"/>
      <c r="G17" s="232"/>
      <c r="H17" s="232"/>
      <c r="I17" s="232"/>
      <c r="J17" s="232"/>
      <c r="K17" s="232"/>
      <c r="L17" s="232"/>
      <c r="M17" s="232"/>
      <c r="N17" s="232"/>
      <c r="O17" s="95"/>
      <c r="P17" s="232"/>
      <c r="Q17" s="232"/>
      <c r="R17" s="226"/>
      <c r="S17" s="213"/>
      <c r="T17" s="90"/>
      <c r="U17" s="90"/>
      <c r="V17" s="90"/>
      <c r="W17" s="90"/>
      <c r="X17" s="90"/>
      <c r="Y17" s="413">
        <f>L18+P18</f>
        <v>0</v>
      </c>
      <c r="Z17" s="414"/>
      <c r="AA17" s="470" t="s">
        <v>24</v>
      </c>
      <c r="AB17" s="397"/>
      <c r="AC17" s="405"/>
      <c r="AF17" s="230"/>
      <c r="AG17" s="230"/>
      <c r="AH17" s="230"/>
      <c r="AI17" s="230"/>
      <c r="AJ17" s="230"/>
      <c r="AK17" s="230"/>
      <c r="AL17" s="230"/>
    </row>
    <row r="18" spans="1:38" s="229" customFormat="1" ht="25.2" customHeight="1" thickTop="1" thickBot="1" x14ac:dyDescent="0.25">
      <c r="A18" s="390"/>
      <c r="B18" s="391"/>
      <c r="C18" s="212" t="s">
        <v>134</v>
      </c>
      <c r="D18" s="86"/>
      <c r="E18" s="86"/>
      <c r="F18" s="86"/>
      <c r="G18" s="422"/>
      <c r="H18" s="422"/>
      <c r="I18" s="86" t="s">
        <v>135</v>
      </c>
      <c r="J18" s="258"/>
      <c r="K18" s="84" t="s">
        <v>136</v>
      </c>
      <c r="L18" s="259">
        <f>G18*J18*200</f>
        <v>0</v>
      </c>
      <c r="M18" s="84" t="s">
        <v>24</v>
      </c>
      <c r="N18" s="469" t="s">
        <v>132</v>
      </c>
      <c r="O18" s="469"/>
      <c r="P18" s="264"/>
      <c r="Q18" s="86" t="s">
        <v>24</v>
      </c>
      <c r="R18" s="86"/>
      <c r="S18" s="184"/>
      <c r="T18" s="84"/>
      <c r="U18" s="84"/>
      <c r="V18" s="84"/>
      <c r="W18" s="469"/>
      <c r="X18" s="469"/>
      <c r="Y18" s="398"/>
      <c r="Z18" s="399"/>
      <c r="AA18" s="405"/>
      <c r="AB18" s="397"/>
      <c r="AC18" s="405"/>
      <c r="AF18" s="230"/>
      <c r="AG18" s="86"/>
      <c r="AH18" s="230"/>
      <c r="AI18" s="230"/>
      <c r="AJ18" s="230"/>
      <c r="AK18" s="230"/>
      <c r="AL18" s="230"/>
    </row>
    <row r="19" spans="1:38" s="229" customFormat="1" ht="25.2" customHeight="1" thickTop="1" thickBot="1" x14ac:dyDescent="0.25">
      <c r="A19" s="390"/>
      <c r="B19" s="391"/>
      <c r="C19" s="231"/>
      <c r="D19" s="95" t="s">
        <v>21</v>
      </c>
      <c r="E19" s="232"/>
      <c r="F19" s="232"/>
      <c r="G19" s="232"/>
      <c r="H19" s="232"/>
      <c r="I19" s="232"/>
      <c r="J19" s="232"/>
      <c r="K19" s="232"/>
      <c r="L19" s="233"/>
      <c r="M19" s="232"/>
      <c r="N19" s="232"/>
      <c r="O19" s="95"/>
      <c r="P19" s="233"/>
      <c r="Q19" s="232"/>
      <c r="R19" s="226"/>
      <c r="S19" s="213"/>
      <c r="T19" s="90"/>
      <c r="U19" s="90"/>
      <c r="V19" s="90"/>
      <c r="W19" s="90"/>
      <c r="X19" s="90"/>
      <c r="Y19" s="413">
        <f>L20+P20</f>
        <v>0</v>
      </c>
      <c r="Z19" s="414"/>
      <c r="AA19" s="470" t="s">
        <v>24</v>
      </c>
      <c r="AB19" s="397"/>
      <c r="AC19" s="405"/>
      <c r="AF19" s="230"/>
      <c r="AG19" s="230"/>
      <c r="AH19" s="230"/>
      <c r="AI19" s="230"/>
      <c r="AJ19" s="230"/>
      <c r="AK19" s="230"/>
      <c r="AL19" s="230"/>
    </row>
    <row r="20" spans="1:38" s="229" customFormat="1" ht="25.2" customHeight="1" thickTop="1" thickBot="1" x14ac:dyDescent="0.25">
      <c r="A20" s="390"/>
      <c r="B20" s="391"/>
      <c r="C20" s="212" t="s">
        <v>134</v>
      </c>
      <c r="D20" s="86"/>
      <c r="E20" s="86"/>
      <c r="F20" s="86"/>
      <c r="G20" s="407"/>
      <c r="H20" s="407"/>
      <c r="I20" s="86" t="s">
        <v>135</v>
      </c>
      <c r="J20" s="258"/>
      <c r="K20" s="84" t="s">
        <v>136</v>
      </c>
      <c r="L20" s="259">
        <f>G20*J20*200</f>
        <v>0</v>
      </c>
      <c r="M20" s="84" t="s">
        <v>24</v>
      </c>
      <c r="N20" s="466" t="s">
        <v>132</v>
      </c>
      <c r="O20" s="466"/>
      <c r="P20" s="265"/>
      <c r="Q20" s="86" t="s">
        <v>24</v>
      </c>
      <c r="R20" s="86"/>
      <c r="S20" s="184"/>
      <c r="T20" s="84"/>
      <c r="U20" s="84"/>
      <c r="V20" s="84"/>
      <c r="W20" s="467"/>
      <c r="X20" s="467"/>
      <c r="Y20" s="396"/>
      <c r="Z20" s="397"/>
      <c r="AA20" s="405"/>
      <c r="AB20" s="415"/>
      <c r="AC20" s="406"/>
      <c r="AF20" s="230"/>
      <c r="AG20" s="230"/>
      <c r="AH20" s="230"/>
      <c r="AI20" s="230"/>
      <c r="AJ20" s="230"/>
      <c r="AK20" s="230"/>
      <c r="AL20" s="230"/>
    </row>
    <row r="21" spans="1:38" ht="25.2" customHeight="1" thickTop="1" thickBot="1" x14ac:dyDescent="0.25">
      <c r="A21" s="473" t="s">
        <v>183</v>
      </c>
      <c r="B21" s="474"/>
      <c r="C21" s="234"/>
      <c r="D21" s="102" t="s">
        <v>128</v>
      </c>
      <c r="E21" s="235"/>
      <c r="F21" s="235"/>
      <c r="G21" s="235"/>
      <c r="H21" s="235"/>
      <c r="I21" s="235"/>
      <c r="J21" s="235"/>
      <c r="K21" s="235"/>
      <c r="L21" s="236" t="s">
        <v>181</v>
      </c>
      <c r="M21" s="465" t="s">
        <v>192</v>
      </c>
      <c r="N21" s="465"/>
      <c r="O21" s="465"/>
      <c r="P21" s="233"/>
      <c r="Q21" s="235"/>
      <c r="R21" s="237"/>
      <c r="S21" s="238" t="s">
        <v>138</v>
      </c>
      <c r="T21" s="451"/>
      <c r="U21" s="451"/>
      <c r="V21" s="451"/>
      <c r="W21" s="451"/>
      <c r="X21" s="475"/>
      <c r="Y21" s="402">
        <f>F22+F23+R22</f>
        <v>0</v>
      </c>
      <c r="Z21" s="429"/>
      <c r="AA21" s="404" t="s">
        <v>24</v>
      </c>
      <c r="AB21" s="402">
        <f>Y21+Y24+Y27</f>
        <v>0</v>
      </c>
      <c r="AC21" s="404" t="s">
        <v>24</v>
      </c>
      <c r="AF21" s="210"/>
      <c r="AG21" s="86"/>
      <c r="AH21" s="210"/>
      <c r="AI21" s="210"/>
      <c r="AJ21" s="210"/>
      <c r="AK21" s="210"/>
      <c r="AL21" s="210"/>
    </row>
    <row r="22" spans="1:38" ht="25.2" customHeight="1" thickTop="1" thickBot="1" x14ac:dyDescent="0.25">
      <c r="A22" s="390"/>
      <c r="B22" s="391"/>
      <c r="C22" s="212" t="s">
        <v>137</v>
      </c>
      <c r="D22" s="86"/>
      <c r="E22" s="86"/>
      <c r="F22" s="408"/>
      <c r="G22" s="419"/>
      <c r="H22" s="409"/>
      <c r="I22" s="86" t="s">
        <v>24</v>
      </c>
      <c r="J22" s="86"/>
      <c r="K22" s="84"/>
      <c r="L22" s="84"/>
      <c r="M22" s="84" t="s">
        <v>159</v>
      </c>
      <c r="N22" s="186"/>
      <c r="O22" s="186"/>
      <c r="P22" s="266"/>
      <c r="Q22" s="84" t="s">
        <v>131</v>
      </c>
      <c r="R22" s="408">
        <f>P22*200</f>
        <v>0</v>
      </c>
      <c r="S22" s="419"/>
      <c r="T22" s="409"/>
      <c r="U22" s="86" t="s">
        <v>24</v>
      </c>
      <c r="V22" s="84"/>
      <c r="W22" s="466"/>
      <c r="X22" s="466"/>
      <c r="Y22" s="396"/>
      <c r="Z22" s="397"/>
      <c r="AA22" s="405"/>
      <c r="AB22" s="396"/>
      <c r="AC22" s="405"/>
      <c r="AF22" s="210"/>
      <c r="AG22" s="86"/>
      <c r="AH22" s="210"/>
      <c r="AI22" s="210"/>
      <c r="AJ22" s="210"/>
      <c r="AK22" s="210"/>
      <c r="AL22" s="210"/>
    </row>
    <row r="23" spans="1:38" ht="25.2" customHeight="1" thickTop="1" thickBot="1" x14ac:dyDescent="0.25">
      <c r="A23" s="390"/>
      <c r="B23" s="391"/>
      <c r="C23" s="239" t="s">
        <v>133</v>
      </c>
      <c r="D23" s="96"/>
      <c r="E23" s="96"/>
      <c r="F23" s="408"/>
      <c r="G23" s="419"/>
      <c r="H23" s="409"/>
      <c r="I23" s="96" t="s">
        <v>24</v>
      </c>
      <c r="J23" s="86"/>
      <c r="K23" s="84"/>
      <c r="L23" s="84"/>
      <c r="M23" s="84"/>
      <c r="N23" s="186"/>
      <c r="O23" s="186"/>
      <c r="P23" s="184"/>
      <c r="Q23" s="84"/>
      <c r="R23" s="400"/>
      <c r="S23" s="400"/>
      <c r="T23" s="400"/>
      <c r="U23" s="86"/>
      <c r="V23" s="84"/>
      <c r="W23" s="466"/>
      <c r="X23" s="466"/>
      <c r="Y23" s="396"/>
      <c r="Z23" s="397"/>
      <c r="AA23" s="405"/>
      <c r="AB23" s="396"/>
      <c r="AC23" s="405"/>
      <c r="AF23" s="210"/>
      <c r="AG23" s="210"/>
      <c r="AH23" s="240"/>
      <c r="AI23" s="210"/>
      <c r="AJ23" s="210"/>
      <c r="AK23" s="210"/>
      <c r="AL23" s="210"/>
    </row>
    <row r="24" spans="1:38" ht="25.2" customHeight="1" thickTop="1" thickBot="1" x14ac:dyDescent="0.25">
      <c r="A24" s="390"/>
      <c r="B24" s="391"/>
      <c r="C24" s="231"/>
      <c r="D24" s="95" t="s">
        <v>129</v>
      </c>
      <c r="E24" s="232"/>
      <c r="F24" s="233"/>
      <c r="G24" s="233"/>
      <c r="H24" s="233"/>
      <c r="I24" s="232"/>
      <c r="J24" s="232"/>
      <c r="K24" s="232"/>
      <c r="L24" s="241" t="s">
        <v>181</v>
      </c>
      <c r="M24" s="471" t="s">
        <v>192</v>
      </c>
      <c r="N24" s="471"/>
      <c r="O24" s="471"/>
      <c r="P24" s="232"/>
      <c r="Q24" s="232"/>
      <c r="R24" s="226"/>
      <c r="S24" s="242" t="s">
        <v>138</v>
      </c>
      <c r="T24" s="418"/>
      <c r="U24" s="416"/>
      <c r="V24" s="416"/>
      <c r="W24" s="416"/>
      <c r="X24" s="472"/>
      <c r="Y24" s="413">
        <f>F25+F26+R26+R25</f>
        <v>0</v>
      </c>
      <c r="Z24" s="414"/>
      <c r="AA24" s="470" t="s">
        <v>24</v>
      </c>
      <c r="AB24" s="396"/>
      <c r="AC24" s="405"/>
    </row>
    <row r="25" spans="1:38" ht="25.2" customHeight="1" thickTop="1" thickBot="1" x14ac:dyDescent="0.25">
      <c r="A25" s="390"/>
      <c r="B25" s="391"/>
      <c r="C25" s="212" t="s">
        <v>158</v>
      </c>
      <c r="D25" s="86"/>
      <c r="E25" s="86"/>
      <c r="F25" s="408"/>
      <c r="G25" s="419"/>
      <c r="H25" s="409"/>
      <c r="I25" s="86" t="s">
        <v>24</v>
      </c>
      <c r="J25" s="84"/>
      <c r="K25" s="466" t="s">
        <v>188</v>
      </c>
      <c r="L25" s="466"/>
      <c r="M25" s="86" t="s">
        <v>186</v>
      </c>
      <c r="N25" s="86"/>
      <c r="O25" s="86"/>
      <c r="P25" s="266"/>
      <c r="Q25" s="86" t="s">
        <v>140</v>
      </c>
      <c r="R25" s="408">
        <f>P25*500</f>
        <v>0</v>
      </c>
      <c r="S25" s="419"/>
      <c r="T25" s="409"/>
      <c r="U25" s="86" t="s">
        <v>24</v>
      </c>
      <c r="V25" s="86"/>
      <c r="W25" s="466"/>
      <c r="X25" s="466"/>
      <c r="Y25" s="396"/>
      <c r="Z25" s="397"/>
      <c r="AA25" s="405"/>
      <c r="AB25" s="396"/>
      <c r="AC25" s="405"/>
      <c r="AH25" s="86"/>
      <c r="AI25" s="86"/>
    </row>
    <row r="26" spans="1:38" ht="25.2" customHeight="1" thickTop="1" thickBot="1" x14ac:dyDescent="0.25">
      <c r="A26" s="390"/>
      <c r="B26" s="391"/>
      <c r="C26" s="239" t="s">
        <v>133</v>
      </c>
      <c r="D26" s="96"/>
      <c r="E26" s="96"/>
      <c r="F26" s="408"/>
      <c r="G26" s="419"/>
      <c r="H26" s="409"/>
      <c r="I26" s="96" t="s">
        <v>24</v>
      </c>
      <c r="J26" s="91"/>
      <c r="K26" s="469" t="s">
        <v>189</v>
      </c>
      <c r="L26" s="469"/>
      <c r="M26" s="96" t="s">
        <v>187</v>
      </c>
      <c r="N26" s="96"/>
      <c r="O26" s="91"/>
      <c r="P26" s="243"/>
      <c r="Q26" s="91" t="s">
        <v>144</v>
      </c>
      <c r="R26" s="480">
        <f>P26*200</f>
        <v>0</v>
      </c>
      <c r="S26" s="481"/>
      <c r="T26" s="482"/>
      <c r="U26" s="91" t="s">
        <v>24</v>
      </c>
      <c r="V26" s="244"/>
      <c r="W26" s="91"/>
      <c r="X26" s="91"/>
      <c r="Y26" s="398"/>
      <c r="Z26" s="399"/>
      <c r="AA26" s="468"/>
      <c r="AB26" s="396"/>
      <c r="AC26" s="405"/>
    </row>
    <row r="27" spans="1:38" ht="25.2" customHeight="1" thickTop="1" thickBot="1" x14ac:dyDescent="0.25">
      <c r="A27" s="390"/>
      <c r="B27" s="391"/>
      <c r="C27" s="231"/>
      <c r="D27" s="95" t="s">
        <v>130</v>
      </c>
      <c r="E27" s="232"/>
      <c r="F27" s="233"/>
      <c r="G27" s="233"/>
      <c r="H27" s="233"/>
      <c r="I27" s="232"/>
      <c r="J27" s="232"/>
      <c r="K27" s="233"/>
      <c r="L27" s="236" t="s">
        <v>181</v>
      </c>
      <c r="M27" s="401" t="s">
        <v>192</v>
      </c>
      <c r="N27" s="401"/>
      <c r="O27" s="401"/>
      <c r="P27" s="232"/>
      <c r="Q27" s="232"/>
      <c r="R27" s="86"/>
      <c r="S27" s="186" t="s">
        <v>138</v>
      </c>
      <c r="T27" s="394"/>
      <c r="U27" s="416"/>
      <c r="V27" s="416"/>
      <c r="W27" s="416"/>
      <c r="X27" s="472"/>
      <c r="Y27" s="413">
        <f>F29+F28+R28</f>
        <v>0</v>
      </c>
      <c r="Z27" s="414"/>
      <c r="AA27" s="470" t="s">
        <v>24</v>
      </c>
      <c r="AB27" s="396"/>
      <c r="AC27" s="405"/>
    </row>
    <row r="28" spans="1:38" ht="25.2" customHeight="1" thickTop="1" thickBot="1" x14ac:dyDescent="0.25">
      <c r="A28" s="390"/>
      <c r="B28" s="391"/>
      <c r="C28" s="212" t="s">
        <v>137</v>
      </c>
      <c r="D28" s="86"/>
      <c r="E28" s="86"/>
      <c r="F28" s="408"/>
      <c r="G28" s="419"/>
      <c r="H28" s="409"/>
      <c r="I28" s="86" t="s">
        <v>24</v>
      </c>
      <c r="J28" s="86"/>
      <c r="K28" s="84"/>
      <c r="L28" s="84"/>
      <c r="M28" s="86" t="s">
        <v>159</v>
      </c>
      <c r="N28" s="86"/>
      <c r="O28" s="84"/>
      <c r="P28" s="267"/>
      <c r="Q28" s="84" t="s">
        <v>144</v>
      </c>
      <c r="R28" s="408">
        <f>P28*200</f>
        <v>0</v>
      </c>
      <c r="S28" s="419"/>
      <c r="T28" s="409"/>
      <c r="U28" s="84" t="s">
        <v>24</v>
      </c>
      <c r="V28" s="84"/>
      <c r="W28" s="466"/>
      <c r="X28" s="466"/>
      <c r="Y28" s="396"/>
      <c r="Z28" s="397"/>
      <c r="AA28" s="405"/>
      <c r="AB28" s="396"/>
      <c r="AC28" s="405"/>
    </row>
    <row r="29" spans="1:38" ht="25.2" customHeight="1" thickTop="1" x14ac:dyDescent="0.2">
      <c r="A29" s="390"/>
      <c r="B29" s="391"/>
      <c r="C29" s="212" t="s">
        <v>133</v>
      </c>
      <c r="D29" s="86"/>
      <c r="E29" s="86"/>
      <c r="F29" s="410"/>
      <c r="G29" s="411"/>
      <c r="H29" s="412"/>
      <c r="I29" s="86" t="s">
        <v>24</v>
      </c>
      <c r="J29" s="86"/>
      <c r="K29" s="84"/>
      <c r="L29" s="84"/>
      <c r="M29" s="86"/>
      <c r="N29" s="86"/>
      <c r="O29" s="84"/>
      <c r="P29" s="92"/>
      <c r="Q29" s="84"/>
      <c r="R29" s="400"/>
      <c r="S29" s="400"/>
      <c r="T29" s="400"/>
      <c r="U29" s="84"/>
      <c r="V29" s="84"/>
      <c r="W29" s="466"/>
      <c r="X29" s="466"/>
      <c r="Y29" s="396"/>
      <c r="Z29" s="397"/>
      <c r="AA29" s="405"/>
      <c r="AB29" s="403"/>
      <c r="AC29" s="406"/>
    </row>
    <row r="30" spans="1:38" ht="25.2" customHeight="1" thickBot="1" x14ac:dyDescent="0.25">
      <c r="A30" s="444" t="s">
        <v>184</v>
      </c>
      <c r="B30" s="445"/>
      <c r="C30" s="101"/>
      <c r="D30" s="102" t="s">
        <v>160</v>
      </c>
      <c r="E30" s="103"/>
      <c r="F30" s="103"/>
      <c r="G30" s="103"/>
      <c r="H30" s="103"/>
      <c r="I30" s="103"/>
      <c r="J30" s="103"/>
      <c r="K30" s="103"/>
      <c r="L30" s="103"/>
      <c r="M30" s="103"/>
      <c r="N30" s="103"/>
      <c r="O30" s="102"/>
      <c r="P30" s="237"/>
      <c r="Q30" s="237"/>
      <c r="R30" s="237"/>
      <c r="S30" s="103"/>
      <c r="T30" s="103"/>
      <c r="U30" s="103"/>
      <c r="V30" s="103"/>
      <c r="W30" s="103"/>
      <c r="X30" s="103"/>
      <c r="Y30" s="402">
        <f>L31+L32</f>
        <v>0</v>
      </c>
      <c r="Z30" s="429"/>
      <c r="AA30" s="404" t="s">
        <v>24</v>
      </c>
      <c r="AB30" s="402">
        <f>Y30+Y33+Y36+Y40+Y44+Y48+Y52</f>
        <v>0</v>
      </c>
      <c r="AC30" s="404" t="s">
        <v>24</v>
      </c>
    </row>
    <row r="31" spans="1:38" ht="25.2" customHeight="1" thickTop="1" thickBot="1" x14ac:dyDescent="0.25">
      <c r="A31" s="444"/>
      <c r="B31" s="445"/>
      <c r="C31" s="212" t="s">
        <v>134</v>
      </c>
      <c r="D31" s="86"/>
      <c r="E31" s="86"/>
      <c r="F31" s="86"/>
      <c r="G31" s="422"/>
      <c r="H31" s="422"/>
      <c r="I31" s="86" t="s">
        <v>135</v>
      </c>
      <c r="J31" s="266"/>
      <c r="K31" s="84" t="s">
        <v>136</v>
      </c>
      <c r="L31" s="259">
        <f>G31*J31*200</f>
        <v>0</v>
      </c>
      <c r="M31" s="84" t="s">
        <v>24</v>
      </c>
      <c r="N31" s="86"/>
      <c r="O31" s="446" t="s">
        <v>268</v>
      </c>
      <c r="P31" s="447"/>
      <c r="Q31" s="447"/>
      <c r="R31" s="447"/>
      <c r="S31" s="447"/>
      <c r="T31" s="447"/>
      <c r="U31" s="447"/>
      <c r="V31" s="447"/>
      <c r="W31" s="447"/>
      <c r="X31" s="93"/>
      <c r="Y31" s="396"/>
      <c r="Z31" s="397"/>
      <c r="AA31" s="405"/>
      <c r="AB31" s="396"/>
      <c r="AC31" s="405"/>
    </row>
    <row r="32" spans="1:38" ht="25.2" customHeight="1" thickTop="1" x14ac:dyDescent="0.2">
      <c r="A32" s="444"/>
      <c r="B32" s="445"/>
      <c r="C32" s="239" t="s">
        <v>161</v>
      </c>
      <c r="D32" s="96"/>
      <c r="E32" s="96"/>
      <c r="F32" s="96"/>
      <c r="G32" s="422"/>
      <c r="H32" s="422"/>
      <c r="I32" s="96" t="s">
        <v>135</v>
      </c>
      <c r="J32" s="266"/>
      <c r="K32" s="91" t="s">
        <v>136</v>
      </c>
      <c r="L32" s="268">
        <f>G32*J32*700</f>
        <v>0</v>
      </c>
      <c r="M32" s="91" t="s">
        <v>24</v>
      </c>
      <c r="N32" s="96"/>
      <c r="O32" s="448" t="s">
        <v>267</v>
      </c>
      <c r="P32" s="449"/>
      <c r="Q32" s="449"/>
      <c r="R32" s="449"/>
      <c r="S32" s="449"/>
      <c r="T32" s="449"/>
      <c r="U32" s="449"/>
      <c r="V32" s="449"/>
      <c r="W32" s="449"/>
      <c r="X32" s="245"/>
      <c r="Y32" s="398"/>
      <c r="Z32" s="399"/>
      <c r="AA32" s="468"/>
      <c r="AB32" s="396"/>
      <c r="AC32" s="405"/>
    </row>
    <row r="33" spans="1:29" ht="25.2" customHeight="1" thickBot="1" x14ac:dyDescent="0.25">
      <c r="A33" s="444"/>
      <c r="B33" s="445"/>
      <c r="C33" s="246"/>
      <c r="D33" s="105" t="s">
        <v>209</v>
      </c>
      <c r="E33" s="84"/>
      <c r="F33" s="84"/>
      <c r="G33" s="84"/>
      <c r="H33" s="84"/>
      <c r="I33" s="84"/>
      <c r="J33" s="105" t="s">
        <v>210</v>
      </c>
      <c r="K33" s="395"/>
      <c r="L33" s="395"/>
      <c r="M33" s="395"/>
      <c r="N33" s="395"/>
      <c r="O33" s="395"/>
      <c r="P33" s="395"/>
      <c r="Q33" s="395"/>
      <c r="R33" s="395"/>
      <c r="S33" s="395"/>
      <c r="T33" s="395"/>
      <c r="U33" s="395"/>
      <c r="V33" s="395"/>
      <c r="W33" s="395"/>
      <c r="X33" s="105" t="s">
        <v>195</v>
      </c>
      <c r="Y33" s="413">
        <f>F34+F35+R34+R35</f>
        <v>0</v>
      </c>
      <c r="Z33" s="414"/>
      <c r="AA33" s="470" t="s">
        <v>24</v>
      </c>
      <c r="AB33" s="396"/>
      <c r="AC33" s="405"/>
    </row>
    <row r="34" spans="1:29" ht="25.2" customHeight="1" thickTop="1" thickBot="1" x14ac:dyDescent="0.25">
      <c r="A34" s="444"/>
      <c r="B34" s="445"/>
      <c r="C34" s="212" t="s">
        <v>137</v>
      </c>
      <c r="D34" s="86"/>
      <c r="E34" s="86"/>
      <c r="F34" s="408"/>
      <c r="G34" s="419"/>
      <c r="H34" s="409"/>
      <c r="I34" s="86" t="s">
        <v>24</v>
      </c>
      <c r="J34" s="86"/>
      <c r="K34" s="84"/>
      <c r="L34" s="84"/>
      <c r="M34" s="84" t="s">
        <v>159</v>
      </c>
      <c r="N34" s="186"/>
      <c r="O34" s="84"/>
      <c r="P34" s="269"/>
      <c r="Q34" s="84" t="s">
        <v>144</v>
      </c>
      <c r="R34" s="408">
        <f>P34*200</f>
        <v>0</v>
      </c>
      <c r="S34" s="419"/>
      <c r="T34" s="409"/>
      <c r="U34" s="84" t="s">
        <v>24</v>
      </c>
      <c r="V34" s="84"/>
      <c r="W34" s="93"/>
      <c r="X34" s="93"/>
      <c r="Y34" s="396"/>
      <c r="Z34" s="397"/>
      <c r="AA34" s="405"/>
      <c r="AB34" s="396"/>
      <c r="AC34" s="405"/>
    </row>
    <row r="35" spans="1:29" ht="25.2" customHeight="1" thickTop="1" thickBot="1" x14ac:dyDescent="0.25">
      <c r="A35" s="444"/>
      <c r="B35" s="445"/>
      <c r="C35" s="212" t="s">
        <v>133</v>
      </c>
      <c r="D35" s="86"/>
      <c r="E35" s="86"/>
      <c r="F35" s="408"/>
      <c r="G35" s="419"/>
      <c r="H35" s="409"/>
      <c r="I35" s="86" t="s">
        <v>24</v>
      </c>
      <c r="J35" s="86"/>
      <c r="K35" s="86"/>
      <c r="L35" s="86"/>
      <c r="M35" s="86"/>
      <c r="N35" s="86"/>
      <c r="O35" s="184"/>
      <c r="P35" s="84"/>
      <c r="Q35" s="186" t="s">
        <v>196</v>
      </c>
      <c r="R35" s="408"/>
      <c r="S35" s="419"/>
      <c r="T35" s="409"/>
      <c r="U35" s="84" t="s">
        <v>24</v>
      </c>
      <c r="V35" s="93"/>
      <c r="W35" s="93"/>
      <c r="X35" s="93"/>
      <c r="Y35" s="396"/>
      <c r="Z35" s="397"/>
      <c r="AA35" s="405"/>
      <c r="AB35" s="396"/>
      <c r="AC35" s="405"/>
    </row>
    <row r="36" spans="1:29" ht="25.2" customHeight="1" thickTop="1" thickBot="1" x14ac:dyDescent="0.25">
      <c r="A36" s="444"/>
      <c r="B36" s="445"/>
      <c r="C36" s="94"/>
      <c r="D36" s="95" t="s">
        <v>211</v>
      </c>
      <c r="E36" s="90"/>
      <c r="F36" s="84"/>
      <c r="G36" s="84"/>
      <c r="H36" s="84"/>
      <c r="I36" s="90"/>
      <c r="J36" s="90"/>
      <c r="K36" s="104" t="s">
        <v>212</v>
      </c>
      <c r="L36" s="416"/>
      <c r="M36" s="416"/>
      <c r="N36" s="416"/>
      <c r="O36" s="416"/>
      <c r="P36" s="416"/>
      <c r="Q36" s="416"/>
      <c r="R36" s="247" t="s">
        <v>179</v>
      </c>
      <c r="S36" s="270"/>
      <c r="T36" s="271" t="s">
        <v>138</v>
      </c>
      <c r="U36" s="272"/>
      <c r="V36" s="272"/>
      <c r="W36" s="272"/>
      <c r="X36" s="279"/>
      <c r="Y36" s="456">
        <f>F37+J38+F39+R39</f>
        <v>0</v>
      </c>
      <c r="Z36" s="457"/>
      <c r="AA36" s="460" t="s">
        <v>24</v>
      </c>
      <c r="AB36" s="396"/>
      <c r="AC36" s="405"/>
    </row>
    <row r="37" spans="1:29" ht="25.2" customHeight="1" thickTop="1" thickBot="1" x14ac:dyDescent="0.25">
      <c r="A37" s="444"/>
      <c r="B37" s="445"/>
      <c r="C37" s="212" t="s">
        <v>137</v>
      </c>
      <c r="D37" s="86"/>
      <c r="E37" s="86"/>
      <c r="F37" s="408"/>
      <c r="G37" s="419"/>
      <c r="H37" s="409"/>
      <c r="I37" s="86" t="s">
        <v>146</v>
      </c>
      <c r="J37" s="86"/>
      <c r="K37" s="407"/>
      <c r="L37" s="422"/>
      <c r="M37" s="86" t="s">
        <v>24</v>
      </c>
      <c r="N37" s="86" t="s">
        <v>147</v>
      </c>
      <c r="O37" s="266"/>
      <c r="P37" s="84" t="s">
        <v>148</v>
      </c>
      <c r="Q37" s="93"/>
      <c r="R37" s="93"/>
      <c r="S37" s="84"/>
      <c r="T37" s="84"/>
      <c r="U37" s="84"/>
      <c r="V37" s="186"/>
      <c r="W37" s="84"/>
      <c r="X37" s="84"/>
      <c r="Y37" s="458"/>
      <c r="Z37" s="459"/>
      <c r="AA37" s="461"/>
      <c r="AB37" s="396"/>
      <c r="AC37" s="405"/>
    </row>
    <row r="38" spans="1:29" ht="25.2" customHeight="1" thickTop="1" thickBot="1" x14ac:dyDescent="0.25">
      <c r="A38" s="444"/>
      <c r="B38" s="445"/>
      <c r="C38" s="212" t="s">
        <v>134</v>
      </c>
      <c r="D38" s="86"/>
      <c r="E38" s="86"/>
      <c r="F38" s="86"/>
      <c r="G38" s="407"/>
      <c r="H38" s="407"/>
      <c r="I38" s="86" t="s">
        <v>140</v>
      </c>
      <c r="J38" s="408">
        <f>G38*200</f>
        <v>0</v>
      </c>
      <c r="K38" s="409"/>
      <c r="L38" s="86" t="s">
        <v>24</v>
      </c>
      <c r="M38" s="86"/>
      <c r="N38" s="86"/>
      <c r="O38" s="186"/>
      <c r="P38" s="93"/>
      <c r="Q38" s="84"/>
      <c r="R38" s="437"/>
      <c r="S38" s="437"/>
      <c r="T38" s="437"/>
      <c r="U38" s="84"/>
      <c r="V38" s="84"/>
      <c r="W38" s="84"/>
      <c r="X38" s="93"/>
      <c r="Y38" s="458"/>
      <c r="Z38" s="459"/>
      <c r="AA38" s="461"/>
      <c r="AB38" s="396"/>
      <c r="AC38" s="405"/>
    </row>
    <row r="39" spans="1:29" ht="25.2" customHeight="1" thickTop="1" x14ac:dyDescent="0.2">
      <c r="A39" s="444"/>
      <c r="B39" s="445"/>
      <c r="C39" s="248" t="s">
        <v>133</v>
      </c>
      <c r="D39" s="87"/>
      <c r="E39" s="87"/>
      <c r="F39" s="438"/>
      <c r="G39" s="439"/>
      <c r="H39" s="440"/>
      <c r="I39" s="87" t="s">
        <v>24</v>
      </c>
      <c r="J39" s="87"/>
      <c r="K39" s="87"/>
      <c r="L39" s="185" t="s">
        <v>231</v>
      </c>
      <c r="M39" s="441">
        <f>Q39*V39</f>
        <v>0</v>
      </c>
      <c r="N39" s="442"/>
      <c r="O39" s="443"/>
      <c r="P39" s="87" t="s">
        <v>146</v>
      </c>
      <c r="Q39" s="450"/>
      <c r="R39" s="450"/>
      <c r="S39" s="450"/>
      <c r="T39" s="450"/>
      <c r="U39" s="88" t="s">
        <v>232</v>
      </c>
      <c r="V39" s="450"/>
      <c r="W39" s="450"/>
      <c r="X39" s="100" t="s">
        <v>233</v>
      </c>
      <c r="Y39" s="458"/>
      <c r="Z39" s="459"/>
      <c r="AA39" s="461"/>
      <c r="AB39" s="396"/>
      <c r="AC39" s="405"/>
    </row>
    <row r="40" spans="1:29" ht="25.2" customHeight="1" thickBot="1" x14ac:dyDescent="0.25">
      <c r="A40" s="444" t="s">
        <v>184</v>
      </c>
      <c r="B40" s="445"/>
      <c r="C40" s="101"/>
      <c r="D40" s="102" t="s">
        <v>211</v>
      </c>
      <c r="E40" s="103"/>
      <c r="F40" s="103"/>
      <c r="G40" s="103"/>
      <c r="H40" s="103"/>
      <c r="I40" s="103"/>
      <c r="J40" s="103"/>
      <c r="K40" s="111" t="s">
        <v>213</v>
      </c>
      <c r="L40" s="451"/>
      <c r="M40" s="451"/>
      <c r="N40" s="451"/>
      <c r="O40" s="451"/>
      <c r="P40" s="451"/>
      <c r="Q40" s="451"/>
      <c r="R40" s="249" t="s">
        <v>179</v>
      </c>
      <c r="S40" s="273"/>
      <c r="T40" s="274" t="s">
        <v>138</v>
      </c>
      <c r="U40" s="273"/>
      <c r="V40" s="273"/>
      <c r="W40" s="273"/>
      <c r="X40" s="102" t="s">
        <v>195</v>
      </c>
      <c r="Y40" s="458">
        <f>F41+J42+F43+M43</f>
        <v>0</v>
      </c>
      <c r="Z40" s="459"/>
      <c r="AA40" s="464" t="s">
        <v>24</v>
      </c>
      <c r="AB40" s="396"/>
      <c r="AC40" s="405" t="s">
        <v>24</v>
      </c>
    </row>
    <row r="41" spans="1:29" ht="25.2" customHeight="1" thickTop="1" thickBot="1" x14ac:dyDescent="0.25">
      <c r="A41" s="444"/>
      <c r="B41" s="445"/>
      <c r="C41" s="212" t="s">
        <v>137</v>
      </c>
      <c r="D41" s="86"/>
      <c r="E41" s="86"/>
      <c r="F41" s="408">
        <f>K41*O41</f>
        <v>0</v>
      </c>
      <c r="G41" s="419"/>
      <c r="H41" s="409"/>
      <c r="I41" s="86" t="s">
        <v>146</v>
      </c>
      <c r="J41" s="86"/>
      <c r="K41" s="407"/>
      <c r="L41" s="422"/>
      <c r="M41" s="86" t="s">
        <v>24</v>
      </c>
      <c r="N41" s="86" t="s">
        <v>147</v>
      </c>
      <c r="O41" s="266"/>
      <c r="P41" s="84" t="s">
        <v>148</v>
      </c>
      <c r="Q41" s="93"/>
      <c r="R41" s="93"/>
      <c r="S41" s="84"/>
      <c r="T41" s="84"/>
      <c r="U41" s="84"/>
      <c r="V41" s="186"/>
      <c r="W41" s="84"/>
      <c r="X41" s="84"/>
      <c r="Y41" s="458"/>
      <c r="Z41" s="459"/>
      <c r="AA41" s="464"/>
      <c r="AB41" s="396"/>
      <c r="AC41" s="405"/>
    </row>
    <row r="42" spans="1:29" ht="25.2" customHeight="1" thickTop="1" thickBot="1" x14ac:dyDescent="0.25">
      <c r="A42" s="444"/>
      <c r="B42" s="445"/>
      <c r="C42" s="212" t="s">
        <v>134</v>
      </c>
      <c r="D42" s="86"/>
      <c r="E42" s="86"/>
      <c r="F42" s="86"/>
      <c r="G42" s="407"/>
      <c r="H42" s="407"/>
      <c r="I42" s="86" t="s">
        <v>140</v>
      </c>
      <c r="J42" s="408">
        <f>G42*200</f>
        <v>0</v>
      </c>
      <c r="K42" s="409"/>
      <c r="L42" s="86" t="s">
        <v>24</v>
      </c>
      <c r="M42" s="86"/>
      <c r="N42" s="86"/>
      <c r="O42" s="186"/>
      <c r="P42" s="93"/>
      <c r="Q42" s="84"/>
      <c r="R42" s="437"/>
      <c r="S42" s="437"/>
      <c r="T42" s="437"/>
      <c r="U42" s="84"/>
      <c r="V42" s="84"/>
      <c r="W42" s="84"/>
      <c r="X42" s="93"/>
      <c r="Y42" s="458"/>
      <c r="Z42" s="459"/>
      <c r="AA42" s="464"/>
      <c r="AB42" s="396"/>
      <c r="AC42" s="405"/>
    </row>
    <row r="43" spans="1:29" ht="25.2" customHeight="1" thickTop="1" thickBot="1" x14ac:dyDescent="0.25">
      <c r="A43" s="444"/>
      <c r="B43" s="445"/>
      <c r="C43" s="239" t="s">
        <v>133</v>
      </c>
      <c r="D43" s="96"/>
      <c r="E43" s="96"/>
      <c r="F43" s="408"/>
      <c r="G43" s="419"/>
      <c r="H43" s="409"/>
      <c r="I43" s="96" t="s">
        <v>24</v>
      </c>
      <c r="J43" s="96"/>
      <c r="K43" s="96"/>
      <c r="L43" s="186" t="s">
        <v>231</v>
      </c>
      <c r="M43" s="452"/>
      <c r="N43" s="453"/>
      <c r="O43" s="454"/>
      <c r="P43" s="86" t="s">
        <v>146</v>
      </c>
      <c r="Q43" s="455"/>
      <c r="R43" s="455"/>
      <c r="S43" s="455"/>
      <c r="T43" s="455"/>
      <c r="U43" s="84" t="s">
        <v>232</v>
      </c>
      <c r="V43" s="455"/>
      <c r="W43" s="455"/>
      <c r="X43" s="93" t="s">
        <v>233</v>
      </c>
      <c r="Y43" s="462"/>
      <c r="Z43" s="463"/>
      <c r="AA43" s="465"/>
      <c r="AB43" s="396"/>
      <c r="AC43" s="405"/>
    </row>
    <row r="44" spans="1:29" ht="25.2" customHeight="1" thickTop="1" thickBot="1" x14ac:dyDescent="0.25">
      <c r="A44" s="444"/>
      <c r="B44" s="445"/>
      <c r="C44" s="94"/>
      <c r="D44" s="95" t="s">
        <v>211</v>
      </c>
      <c r="E44" s="90"/>
      <c r="F44" s="84"/>
      <c r="G44" s="84"/>
      <c r="H44" s="84"/>
      <c r="I44" s="90"/>
      <c r="J44" s="90"/>
      <c r="K44" s="104" t="s">
        <v>214</v>
      </c>
      <c r="L44" s="416"/>
      <c r="M44" s="416"/>
      <c r="N44" s="416"/>
      <c r="O44" s="416"/>
      <c r="P44" s="416"/>
      <c r="Q44" s="416"/>
      <c r="R44" s="250" t="s">
        <v>179</v>
      </c>
      <c r="S44" s="272"/>
      <c r="T44" s="275" t="s">
        <v>138</v>
      </c>
      <c r="U44" s="272"/>
      <c r="V44" s="272"/>
      <c r="W44" s="272"/>
      <c r="X44" s="108" t="s">
        <v>195</v>
      </c>
      <c r="Y44" s="413">
        <f>F45+J46+F47+R47</f>
        <v>0</v>
      </c>
      <c r="Z44" s="414"/>
      <c r="AA44" s="470" t="s">
        <v>24</v>
      </c>
      <c r="AB44" s="396"/>
      <c r="AC44" s="405"/>
    </row>
    <row r="45" spans="1:29" ht="25.2" customHeight="1" thickTop="1" thickBot="1" x14ac:dyDescent="0.25">
      <c r="A45" s="444"/>
      <c r="B45" s="445"/>
      <c r="C45" s="212" t="s">
        <v>137</v>
      </c>
      <c r="D45" s="86"/>
      <c r="E45" s="86"/>
      <c r="F45" s="408"/>
      <c r="G45" s="419"/>
      <c r="H45" s="409"/>
      <c r="I45" s="86" t="s">
        <v>146</v>
      </c>
      <c r="J45" s="86"/>
      <c r="K45" s="407"/>
      <c r="L45" s="422"/>
      <c r="M45" s="86" t="s">
        <v>24</v>
      </c>
      <c r="N45" s="86" t="s">
        <v>147</v>
      </c>
      <c r="O45" s="266"/>
      <c r="P45" s="84" t="s">
        <v>148</v>
      </c>
      <c r="Q45" s="93"/>
      <c r="R45" s="93"/>
      <c r="S45" s="84"/>
      <c r="T45" s="90"/>
      <c r="U45" s="84"/>
      <c r="V45" s="186"/>
      <c r="W45" s="84"/>
      <c r="X45" s="109"/>
      <c r="Y45" s="396"/>
      <c r="Z45" s="397"/>
      <c r="AA45" s="405"/>
      <c r="AB45" s="396"/>
      <c r="AC45" s="405"/>
    </row>
    <row r="46" spans="1:29" ht="25.2" customHeight="1" thickTop="1" thickBot="1" x14ac:dyDescent="0.25">
      <c r="A46" s="444"/>
      <c r="B46" s="445"/>
      <c r="C46" s="212" t="s">
        <v>134</v>
      </c>
      <c r="D46" s="86"/>
      <c r="E46" s="86"/>
      <c r="F46" s="86"/>
      <c r="G46" s="407"/>
      <c r="H46" s="407"/>
      <c r="I46" s="86" t="s">
        <v>140</v>
      </c>
      <c r="J46" s="408">
        <f>G46*200</f>
        <v>0</v>
      </c>
      <c r="K46" s="409"/>
      <c r="L46" s="86" t="s">
        <v>24</v>
      </c>
      <c r="M46" s="86"/>
      <c r="N46" s="86"/>
      <c r="O46" s="186"/>
      <c r="P46" s="93"/>
      <c r="Q46" s="84"/>
      <c r="R46" s="437"/>
      <c r="S46" s="437"/>
      <c r="T46" s="437"/>
      <c r="U46" s="84"/>
      <c r="V46" s="84"/>
      <c r="W46" s="84"/>
      <c r="X46" s="110"/>
      <c r="Y46" s="396"/>
      <c r="Z46" s="397"/>
      <c r="AA46" s="405"/>
      <c r="AB46" s="396"/>
      <c r="AC46" s="405"/>
    </row>
    <row r="47" spans="1:29" ht="25.2" customHeight="1" thickTop="1" thickBot="1" x14ac:dyDescent="0.25">
      <c r="A47" s="444"/>
      <c r="B47" s="445"/>
      <c r="C47" s="239" t="s">
        <v>133</v>
      </c>
      <c r="D47" s="96"/>
      <c r="E47" s="96"/>
      <c r="F47" s="408"/>
      <c r="G47" s="419"/>
      <c r="H47" s="409"/>
      <c r="I47" s="96" t="s">
        <v>24</v>
      </c>
      <c r="J47" s="96"/>
      <c r="K47" s="96"/>
      <c r="L47" s="186" t="s">
        <v>231</v>
      </c>
      <c r="M47" s="441">
        <f>Q47*V47</f>
        <v>0</v>
      </c>
      <c r="N47" s="442"/>
      <c r="O47" s="443"/>
      <c r="P47" s="86" t="s">
        <v>146</v>
      </c>
      <c r="Q47" s="455"/>
      <c r="R47" s="455"/>
      <c r="S47" s="455"/>
      <c r="T47" s="455"/>
      <c r="U47" s="84" t="s">
        <v>232</v>
      </c>
      <c r="V47" s="455"/>
      <c r="W47" s="455"/>
      <c r="X47" s="110" t="s">
        <v>233</v>
      </c>
      <c r="Y47" s="398"/>
      <c r="Z47" s="399"/>
      <c r="AA47" s="468"/>
      <c r="AB47" s="396"/>
      <c r="AC47" s="405"/>
    </row>
    <row r="48" spans="1:29" ht="25.2" customHeight="1" thickTop="1" thickBot="1" x14ac:dyDescent="0.25">
      <c r="A48" s="444"/>
      <c r="B48" s="445"/>
      <c r="C48" s="94"/>
      <c r="D48" s="95" t="s">
        <v>211</v>
      </c>
      <c r="E48" s="90"/>
      <c r="F48" s="84"/>
      <c r="G48" s="84"/>
      <c r="H48" s="84"/>
      <c r="I48" s="90"/>
      <c r="J48" s="90"/>
      <c r="K48" s="104" t="s">
        <v>215</v>
      </c>
      <c r="L48" s="416"/>
      <c r="M48" s="416"/>
      <c r="N48" s="416"/>
      <c r="O48" s="416"/>
      <c r="P48" s="416"/>
      <c r="Q48" s="416"/>
      <c r="R48" s="250" t="s">
        <v>179</v>
      </c>
      <c r="S48" s="272"/>
      <c r="T48" s="275" t="s">
        <v>138</v>
      </c>
      <c r="U48" s="272"/>
      <c r="V48" s="272"/>
      <c r="W48" s="272"/>
      <c r="X48" s="108" t="s">
        <v>195</v>
      </c>
      <c r="Y48" s="413">
        <f>F49+J50+F51+R51</f>
        <v>0</v>
      </c>
      <c r="Z48" s="414"/>
      <c r="AA48" s="470" t="s">
        <v>24</v>
      </c>
      <c r="AB48" s="396"/>
      <c r="AC48" s="405"/>
    </row>
    <row r="49" spans="1:29" ht="25.2" customHeight="1" thickTop="1" thickBot="1" x14ac:dyDescent="0.25">
      <c r="A49" s="444"/>
      <c r="B49" s="445"/>
      <c r="C49" s="212" t="s">
        <v>137</v>
      </c>
      <c r="D49" s="86"/>
      <c r="E49" s="86"/>
      <c r="F49" s="408">
        <f>K49*O49</f>
        <v>0</v>
      </c>
      <c r="G49" s="419"/>
      <c r="H49" s="409"/>
      <c r="I49" s="86" t="s">
        <v>146</v>
      </c>
      <c r="J49" s="86"/>
      <c r="K49" s="407"/>
      <c r="L49" s="422"/>
      <c r="M49" s="86" t="s">
        <v>24</v>
      </c>
      <c r="N49" s="86" t="s">
        <v>147</v>
      </c>
      <c r="O49" s="266"/>
      <c r="P49" s="84" t="s">
        <v>148</v>
      </c>
      <c r="Q49" s="93"/>
      <c r="R49" s="93"/>
      <c r="S49" s="84"/>
      <c r="T49" s="84"/>
      <c r="U49" s="84"/>
      <c r="V49" s="186"/>
      <c r="W49" s="84"/>
      <c r="X49" s="109"/>
      <c r="Y49" s="396"/>
      <c r="Z49" s="397"/>
      <c r="AA49" s="405"/>
      <c r="AB49" s="396"/>
      <c r="AC49" s="405"/>
    </row>
    <row r="50" spans="1:29" ht="25.2" customHeight="1" thickTop="1" thickBot="1" x14ac:dyDescent="0.25">
      <c r="A50" s="444"/>
      <c r="B50" s="445"/>
      <c r="C50" s="212" t="s">
        <v>134</v>
      </c>
      <c r="D50" s="86"/>
      <c r="E50" s="86"/>
      <c r="F50" s="86"/>
      <c r="G50" s="407"/>
      <c r="H50" s="407"/>
      <c r="I50" s="86" t="s">
        <v>140</v>
      </c>
      <c r="J50" s="408"/>
      <c r="K50" s="409"/>
      <c r="L50" s="86" t="s">
        <v>24</v>
      </c>
      <c r="M50" s="86"/>
      <c r="N50" s="86"/>
      <c r="O50" s="186"/>
      <c r="P50" s="93"/>
      <c r="Q50" s="84"/>
      <c r="R50" s="437"/>
      <c r="S50" s="437"/>
      <c r="T50" s="437"/>
      <c r="U50" s="84"/>
      <c r="V50" s="84"/>
      <c r="W50" s="84"/>
      <c r="X50" s="110"/>
      <c r="Y50" s="396"/>
      <c r="Z50" s="397"/>
      <c r="AA50" s="405"/>
      <c r="AB50" s="396"/>
      <c r="AC50" s="405"/>
    </row>
    <row r="51" spans="1:29" ht="25.2" customHeight="1" thickTop="1" thickBot="1" x14ac:dyDescent="0.25">
      <c r="A51" s="444"/>
      <c r="B51" s="445"/>
      <c r="C51" s="239" t="s">
        <v>133</v>
      </c>
      <c r="D51" s="96"/>
      <c r="E51" s="96"/>
      <c r="F51" s="408"/>
      <c r="G51" s="419"/>
      <c r="H51" s="409"/>
      <c r="I51" s="96" t="s">
        <v>24</v>
      </c>
      <c r="J51" s="96"/>
      <c r="K51" s="96"/>
      <c r="L51" s="186" t="s">
        <v>231</v>
      </c>
      <c r="M51" s="441">
        <f>Q51*V51</f>
        <v>0</v>
      </c>
      <c r="N51" s="442"/>
      <c r="O51" s="443"/>
      <c r="P51" s="86" t="s">
        <v>146</v>
      </c>
      <c r="Q51" s="455"/>
      <c r="R51" s="455"/>
      <c r="S51" s="455"/>
      <c r="T51" s="455"/>
      <c r="U51" s="84" t="s">
        <v>232</v>
      </c>
      <c r="V51" s="455"/>
      <c r="W51" s="455"/>
      <c r="X51" s="110" t="s">
        <v>233</v>
      </c>
      <c r="Y51" s="398"/>
      <c r="Z51" s="399"/>
      <c r="AA51" s="468"/>
      <c r="AB51" s="396"/>
      <c r="AC51" s="405"/>
    </row>
    <row r="52" spans="1:29" ht="25.2" customHeight="1" thickTop="1" thickBot="1" x14ac:dyDescent="0.25">
      <c r="A52" s="444"/>
      <c r="B52" s="445"/>
      <c r="C52" s="94"/>
      <c r="D52" s="95" t="s">
        <v>211</v>
      </c>
      <c r="E52" s="90"/>
      <c r="F52" s="84"/>
      <c r="G52" s="84"/>
      <c r="H52" s="84"/>
      <c r="I52" s="90"/>
      <c r="J52" s="90"/>
      <c r="K52" s="104" t="s">
        <v>230</v>
      </c>
      <c r="L52" s="416"/>
      <c r="M52" s="416"/>
      <c r="N52" s="416"/>
      <c r="O52" s="416"/>
      <c r="P52" s="416"/>
      <c r="Q52" s="416"/>
      <c r="R52" s="250" t="s">
        <v>179</v>
      </c>
      <c r="S52" s="272"/>
      <c r="T52" s="275" t="s">
        <v>138</v>
      </c>
      <c r="U52" s="272"/>
      <c r="V52" s="272"/>
      <c r="W52" s="272"/>
      <c r="X52" s="108" t="s">
        <v>195</v>
      </c>
      <c r="Y52" s="397"/>
      <c r="Z52" s="397"/>
      <c r="AA52" s="470" t="s">
        <v>24</v>
      </c>
      <c r="AB52" s="396"/>
      <c r="AC52" s="405"/>
    </row>
    <row r="53" spans="1:29" ht="25.2" customHeight="1" thickTop="1" thickBot="1" x14ac:dyDescent="0.25">
      <c r="A53" s="444"/>
      <c r="B53" s="445"/>
      <c r="C53" s="212" t="s">
        <v>137</v>
      </c>
      <c r="D53" s="86"/>
      <c r="E53" s="86"/>
      <c r="F53" s="408">
        <f>K53*O53</f>
        <v>0</v>
      </c>
      <c r="G53" s="419"/>
      <c r="H53" s="409"/>
      <c r="I53" s="86" t="s">
        <v>146</v>
      </c>
      <c r="J53" s="86"/>
      <c r="K53" s="407"/>
      <c r="L53" s="422"/>
      <c r="M53" s="86" t="s">
        <v>24</v>
      </c>
      <c r="N53" s="86" t="s">
        <v>147</v>
      </c>
      <c r="O53" s="266"/>
      <c r="P53" s="84" t="s">
        <v>148</v>
      </c>
      <c r="Q53" s="93"/>
      <c r="R53" s="93"/>
      <c r="S53" s="84"/>
      <c r="T53" s="84"/>
      <c r="U53" s="84"/>
      <c r="V53" s="186"/>
      <c r="W53" s="84"/>
      <c r="X53" s="109"/>
      <c r="Y53" s="397"/>
      <c r="Z53" s="397"/>
      <c r="AA53" s="405"/>
      <c r="AB53" s="396"/>
      <c r="AC53" s="405"/>
    </row>
    <row r="54" spans="1:29" ht="25.2" customHeight="1" thickTop="1" thickBot="1" x14ac:dyDescent="0.25">
      <c r="A54" s="444"/>
      <c r="B54" s="445"/>
      <c r="C54" s="212" t="s">
        <v>134</v>
      </c>
      <c r="D54" s="86"/>
      <c r="E54" s="86"/>
      <c r="F54" s="86"/>
      <c r="G54" s="407"/>
      <c r="H54" s="407"/>
      <c r="I54" s="86" t="s">
        <v>140</v>
      </c>
      <c r="J54" s="408"/>
      <c r="K54" s="409"/>
      <c r="L54" s="86" t="s">
        <v>24</v>
      </c>
      <c r="M54" s="86"/>
      <c r="N54" s="86"/>
      <c r="O54" s="186"/>
      <c r="P54" s="93"/>
      <c r="Q54" s="84"/>
      <c r="R54" s="437"/>
      <c r="S54" s="437"/>
      <c r="T54" s="437"/>
      <c r="U54" s="84"/>
      <c r="V54" s="84"/>
      <c r="W54" s="84"/>
      <c r="X54" s="110"/>
      <c r="Y54" s="397"/>
      <c r="Z54" s="397"/>
      <c r="AA54" s="405"/>
      <c r="AB54" s="396"/>
      <c r="AC54" s="405"/>
    </row>
    <row r="55" spans="1:29" ht="25.2" customHeight="1" thickTop="1" x14ac:dyDescent="0.2">
      <c r="A55" s="444"/>
      <c r="B55" s="445"/>
      <c r="C55" s="248" t="s">
        <v>133</v>
      </c>
      <c r="D55" s="87"/>
      <c r="E55" s="87"/>
      <c r="F55" s="438"/>
      <c r="G55" s="439"/>
      <c r="H55" s="440"/>
      <c r="I55" s="87" t="s">
        <v>24</v>
      </c>
      <c r="J55" s="87"/>
      <c r="K55" s="87"/>
      <c r="L55" s="185" t="s">
        <v>231</v>
      </c>
      <c r="M55" s="441">
        <f>Q55*V55</f>
        <v>0</v>
      </c>
      <c r="N55" s="442"/>
      <c r="O55" s="443"/>
      <c r="P55" s="87" t="s">
        <v>146</v>
      </c>
      <c r="Q55" s="450"/>
      <c r="R55" s="450"/>
      <c r="S55" s="450"/>
      <c r="T55" s="450"/>
      <c r="U55" s="88" t="s">
        <v>232</v>
      </c>
      <c r="V55" s="450"/>
      <c r="W55" s="450"/>
      <c r="X55" s="100" t="s">
        <v>233</v>
      </c>
      <c r="Y55" s="415"/>
      <c r="Z55" s="415"/>
      <c r="AA55" s="406"/>
      <c r="AB55" s="403"/>
      <c r="AC55" s="406"/>
    </row>
    <row r="56" spans="1:29" ht="25.2" customHeight="1" x14ac:dyDescent="0.2">
      <c r="A56" s="390" t="s">
        <v>22</v>
      </c>
      <c r="B56" s="391"/>
      <c r="C56" s="246"/>
      <c r="D56" s="105" t="s">
        <v>149</v>
      </c>
      <c r="E56" s="84"/>
      <c r="F56" s="84"/>
      <c r="G56" s="84"/>
      <c r="H56" s="84"/>
      <c r="I56" s="84"/>
      <c r="J56" s="84"/>
      <c r="K56" s="84"/>
      <c r="L56" s="84"/>
      <c r="M56" s="84"/>
      <c r="N56" s="186" t="s">
        <v>162</v>
      </c>
      <c r="O56" s="266"/>
      <c r="P56" s="84" t="s">
        <v>145</v>
      </c>
      <c r="Q56" s="84"/>
      <c r="R56" s="84"/>
      <c r="S56" s="221"/>
      <c r="T56" s="84"/>
      <c r="U56" s="84"/>
      <c r="V56" s="186"/>
      <c r="W56" s="184"/>
      <c r="X56" s="84"/>
      <c r="Y56" s="396">
        <f>R58+J60+J62+R60+R62</f>
        <v>0</v>
      </c>
      <c r="Z56" s="397"/>
      <c r="AA56" s="400" t="s">
        <v>24</v>
      </c>
      <c r="AB56" s="402">
        <f>Y56</f>
        <v>0</v>
      </c>
      <c r="AC56" s="405" t="s">
        <v>234</v>
      </c>
    </row>
    <row r="57" spans="1:29" ht="25.2" customHeight="1" thickBot="1" x14ac:dyDescent="0.25">
      <c r="A57" s="390"/>
      <c r="B57" s="391"/>
      <c r="C57" s="246" t="s">
        <v>163</v>
      </c>
      <c r="D57" s="84"/>
      <c r="E57" s="84"/>
      <c r="F57" s="84"/>
      <c r="G57" s="84"/>
      <c r="H57" s="422"/>
      <c r="I57" s="422"/>
      <c r="J57" s="86" t="s">
        <v>145</v>
      </c>
      <c r="K57" s="84" t="s">
        <v>177</v>
      </c>
      <c r="L57" s="266">
        <f>H57*1000</f>
        <v>0</v>
      </c>
      <c r="M57" s="84" t="s">
        <v>24</v>
      </c>
      <c r="N57" s="84"/>
      <c r="O57" s="84"/>
      <c r="P57" s="84"/>
      <c r="Q57" s="84"/>
      <c r="R57" s="400"/>
      <c r="S57" s="400"/>
      <c r="T57" s="400"/>
      <c r="U57" s="86"/>
      <c r="V57" s="84"/>
      <c r="W57" s="84"/>
      <c r="X57" s="186"/>
      <c r="Y57" s="396"/>
      <c r="Z57" s="397"/>
      <c r="AA57" s="400"/>
      <c r="AB57" s="396"/>
      <c r="AC57" s="405"/>
    </row>
    <row r="58" spans="1:29" ht="25.2" customHeight="1" thickTop="1" thickBot="1" x14ac:dyDescent="0.25">
      <c r="A58" s="390"/>
      <c r="B58" s="391"/>
      <c r="C58" s="246" t="s">
        <v>178</v>
      </c>
      <c r="D58" s="84"/>
      <c r="E58" s="431"/>
      <c r="F58" s="431"/>
      <c r="G58" s="431"/>
      <c r="H58" s="184" t="s">
        <v>167</v>
      </c>
      <c r="I58" s="184" t="s">
        <v>147</v>
      </c>
      <c r="J58" s="184"/>
      <c r="K58" s="84" t="s">
        <v>177</v>
      </c>
      <c r="L58" s="276">
        <f>E58*10</f>
        <v>0</v>
      </c>
      <c r="M58" s="98" t="s">
        <v>24</v>
      </c>
      <c r="N58" s="432"/>
      <c r="O58" s="432"/>
      <c r="P58" s="84"/>
      <c r="Q58" s="99" t="s">
        <v>164</v>
      </c>
      <c r="R58" s="408">
        <f>L57+L58</f>
        <v>0</v>
      </c>
      <c r="S58" s="419"/>
      <c r="T58" s="409"/>
      <c r="U58" s="86" t="s">
        <v>24</v>
      </c>
      <c r="V58" s="84"/>
      <c r="W58" s="84"/>
      <c r="X58" s="186"/>
      <c r="Y58" s="396"/>
      <c r="Z58" s="397"/>
      <c r="AA58" s="400"/>
      <c r="AB58" s="396"/>
      <c r="AC58" s="405"/>
    </row>
    <row r="59" spans="1:29" ht="25.2" customHeight="1" thickTop="1" thickBot="1" x14ac:dyDescent="0.25">
      <c r="A59" s="390"/>
      <c r="B59" s="391"/>
      <c r="C59" s="251" t="s">
        <v>150</v>
      </c>
      <c r="D59" s="252"/>
      <c r="E59" s="433"/>
      <c r="F59" s="433"/>
      <c r="G59" s="433"/>
      <c r="H59" s="252" t="s">
        <v>151</v>
      </c>
      <c r="I59" s="252"/>
      <c r="J59" s="253" t="s">
        <v>197</v>
      </c>
      <c r="K59" s="434"/>
      <c r="L59" s="435"/>
      <c r="M59" s="435"/>
      <c r="N59" s="435"/>
      <c r="O59" s="435"/>
      <c r="P59" s="435"/>
      <c r="Q59" s="435"/>
      <c r="R59" s="395"/>
      <c r="S59" s="395"/>
      <c r="T59" s="395"/>
      <c r="U59" s="435"/>
      <c r="V59" s="435"/>
      <c r="W59" s="435"/>
      <c r="X59" s="436"/>
      <c r="Y59" s="396"/>
      <c r="Z59" s="397"/>
      <c r="AA59" s="400"/>
      <c r="AB59" s="396"/>
      <c r="AC59" s="405"/>
    </row>
    <row r="60" spans="1:29" ht="25.2" customHeight="1" thickTop="1" thickBot="1" x14ac:dyDescent="0.25">
      <c r="A60" s="390"/>
      <c r="B60" s="391"/>
      <c r="C60" s="212" t="s">
        <v>134</v>
      </c>
      <c r="D60" s="86"/>
      <c r="E60" s="86"/>
      <c r="F60" s="86"/>
      <c r="G60" s="431"/>
      <c r="H60" s="431"/>
      <c r="I60" s="86" t="s">
        <v>140</v>
      </c>
      <c r="J60" s="408">
        <f>G60*200</f>
        <v>0</v>
      </c>
      <c r="K60" s="409"/>
      <c r="L60" s="86" t="s">
        <v>24</v>
      </c>
      <c r="M60" s="86"/>
      <c r="N60" s="86"/>
      <c r="O60" s="254" t="s">
        <v>166</v>
      </c>
      <c r="P60" s="258"/>
      <c r="Q60" s="84" t="s">
        <v>157</v>
      </c>
      <c r="R60" s="408">
        <f>P60*500</f>
        <v>0</v>
      </c>
      <c r="S60" s="419"/>
      <c r="T60" s="409"/>
      <c r="U60" s="84" t="s">
        <v>24</v>
      </c>
      <c r="V60" s="84"/>
      <c r="W60" s="84"/>
      <c r="X60" s="84"/>
      <c r="Y60" s="396"/>
      <c r="Z60" s="397"/>
      <c r="AA60" s="400"/>
      <c r="AB60" s="396"/>
      <c r="AC60" s="405"/>
    </row>
    <row r="61" spans="1:29" ht="25.2" customHeight="1" thickTop="1" thickBot="1" x14ac:dyDescent="0.25">
      <c r="A61" s="390"/>
      <c r="B61" s="391"/>
      <c r="C61" s="251" t="s">
        <v>165</v>
      </c>
      <c r="D61" s="252"/>
      <c r="E61" s="433"/>
      <c r="F61" s="433"/>
      <c r="G61" s="433"/>
      <c r="H61" s="252" t="s">
        <v>151</v>
      </c>
      <c r="I61" s="252"/>
      <c r="J61" s="186" t="s">
        <v>197</v>
      </c>
      <c r="K61" s="395"/>
      <c r="L61" s="435"/>
      <c r="M61" s="435"/>
      <c r="N61" s="435"/>
      <c r="O61" s="435"/>
      <c r="P61" s="435"/>
      <c r="Q61" s="435"/>
      <c r="R61" s="395"/>
      <c r="S61" s="395"/>
      <c r="T61" s="395"/>
      <c r="U61" s="435"/>
      <c r="V61" s="435"/>
      <c r="W61" s="435"/>
      <c r="X61" s="436"/>
      <c r="Y61" s="396"/>
      <c r="Z61" s="397"/>
      <c r="AA61" s="400"/>
      <c r="AB61" s="396"/>
      <c r="AC61" s="405"/>
    </row>
    <row r="62" spans="1:29" ht="25.2" customHeight="1" thickTop="1" thickBot="1" x14ac:dyDescent="0.25">
      <c r="A62" s="390"/>
      <c r="B62" s="391"/>
      <c r="C62" s="212" t="s">
        <v>134</v>
      </c>
      <c r="D62" s="86"/>
      <c r="E62" s="86"/>
      <c r="F62" s="86"/>
      <c r="G62" s="431"/>
      <c r="H62" s="431"/>
      <c r="I62" s="86" t="s">
        <v>140</v>
      </c>
      <c r="J62" s="408">
        <f>G62*200</f>
        <v>0</v>
      </c>
      <c r="K62" s="409"/>
      <c r="L62" s="86" t="s">
        <v>24</v>
      </c>
      <c r="M62" s="86"/>
      <c r="N62" s="86"/>
      <c r="O62" s="254" t="s">
        <v>166</v>
      </c>
      <c r="P62" s="258"/>
      <c r="Q62" s="84" t="s">
        <v>157</v>
      </c>
      <c r="R62" s="408">
        <f>P62*500</f>
        <v>0</v>
      </c>
      <c r="S62" s="419"/>
      <c r="T62" s="409"/>
      <c r="U62" s="84" t="s">
        <v>24</v>
      </c>
      <c r="V62" s="84"/>
      <c r="W62" s="84"/>
      <c r="X62" s="84"/>
      <c r="Y62" s="396"/>
      <c r="Z62" s="397"/>
      <c r="AA62" s="400"/>
      <c r="AB62" s="403"/>
      <c r="AC62" s="405"/>
    </row>
    <row r="63" spans="1:29" ht="25.2" customHeight="1" thickTop="1" x14ac:dyDescent="0.2">
      <c r="A63" s="423" t="s">
        <v>185</v>
      </c>
      <c r="B63" s="424"/>
      <c r="C63" s="101"/>
      <c r="D63" s="102" t="s">
        <v>216</v>
      </c>
      <c r="E63" s="103"/>
      <c r="F63" s="103"/>
      <c r="G63" s="103"/>
      <c r="H63" s="103"/>
      <c r="I63" s="102"/>
      <c r="J63" s="255"/>
      <c r="K63" s="105"/>
      <c r="L63" s="102"/>
      <c r="M63" s="102"/>
      <c r="N63" s="102"/>
      <c r="O63" s="102"/>
      <c r="P63" s="102"/>
      <c r="Q63" s="102"/>
      <c r="R63" s="105"/>
      <c r="S63" s="105"/>
      <c r="T63" s="105"/>
      <c r="U63" s="102"/>
      <c r="V63" s="102"/>
      <c r="W63" s="102"/>
      <c r="X63" s="102"/>
      <c r="Y63" s="402">
        <f>J65</f>
        <v>0</v>
      </c>
      <c r="Z63" s="429"/>
      <c r="AA63" s="430" t="s">
        <v>24</v>
      </c>
      <c r="AB63" s="402">
        <f>Y63+Y66+Y70</f>
        <v>0</v>
      </c>
      <c r="AC63" s="404" t="s">
        <v>24</v>
      </c>
    </row>
    <row r="64" spans="1:29" ht="25.2" customHeight="1" thickBot="1" x14ac:dyDescent="0.25">
      <c r="A64" s="425"/>
      <c r="B64" s="426"/>
      <c r="C64" s="212" t="s">
        <v>127</v>
      </c>
      <c r="D64" s="86"/>
      <c r="E64" s="86"/>
      <c r="F64" s="394"/>
      <c r="G64" s="394"/>
      <c r="H64" s="394"/>
      <c r="I64" s="394"/>
      <c r="J64" s="186"/>
      <c r="K64" s="186" t="s">
        <v>181</v>
      </c>
      <c r="L64" s="107" t="s">
        <v>180</v>
      </c>
      <c r="M64" s="86"/>
      <c r="N64" s="86"/>
      <c r="O64" s="186" t="s">
        <v>168</v>
      </c>
      <c r="P64" s="394"/>
      <c r="Q64" s="394"/>
      <c r="R64" s="394"/>
      <c r="S64" s="394"/>
      <c r="T64" s="394"/>
      <c r="U64" s="394"/>
      <c r="V64" s="394"/>
      <c r="W64" s="394"/>
      <c r="X64" s="84"/>
      <c r="Y64" s="396"/>
      <c r="Z64" s="397"/>
      <c r="AA64" s="400"/>
      <c r="AB64" s="396"/>
      <c r="AC64" s="405"/>
    </row>
    <row r="65" spans="1:29" ht="25.2" customHeight="1" thickTop="1" thickBot="1" x14ac:dyDescent="0.25">
      <c r="A65" s="425"/>
      <c r="B65" s="426"/>
      <c r="C65" s="212" t="s">
        <v>134</v>
      </c>
      <c r="D65" s="86"/>
      <c r="E65" s="86"/>
      <c r="F65" s="86"/>
      <c r="G65" s="407"/>
      <c r="H65" s="407"/>
      <c r="I65" s="86" t="s">
        <v>140</v>
      </c>
      <c r="J65" s="408">
        <f>G65*200</f>
        <v>0</v>
      </c>
      <c r="K65" s="409"/>
      <c r="L65" s="86" t="s">
        <v>24</v>
      </c>
      <c r="M65" s="84"/>
      <c r="N65" s="84"/>
      <c r="O65" s="84"/>
      <c r="P65" s="84"/>
      <c r="Q65" s="84"/>
      <c r="R65" s="84"/>
      <c r="S65" s="84"/>
      <c r="T65" s="84"/>
      <c r="U65" s="84"/>
      <c r="V65" s="84"/>
      <c r="W65" s="84"/>
      <c r="X65" s="84"/>
      <c r="Y65" s="396"/>
      <c r="Z65" s="397"/>
      <c r="AA65" s="400"/>
      <c r="AB65" s="396"/>
      <c r="AC65" s="405"/>
    </row>
    <row r="66" spans="1:29" ht="25.2" customHeight="1" thickTop="1" thickBot="1" x14ac:dyDescent="0.25">
      <c r="A66" s="425"/>
      <c r="B66" s="426"/>
      <c r="C66" s="94"/>
      <c r="D66" s="95" t="s">
        <v>198</v>
      </c>
      <c r="E66" s="90"/>
      <c r="F66" s="90"/>
      <c r="G66" s="90"/>
      <c r="H66" s="90"/>
      <c r="I66" s="90"/>
      <c r="J66" s="255" t="s">
        <v>191</v>
      </c>
      <c r="K66" s="394"/>
      <c r="L66" s="416"/>
      <c r="M66" s="416"/>
      <c r="N66" s="416"/>
      <c r="O66" s="416"/>
      <c r="P66" s="416"/>
      <c r="Q66" s="416"/>
      <c r="R66" s="418"/>
      <c r="S66" s="418"/>
      <c r="T66" s="418"/>
      <c r="U66" s="416"/>
      <c r="V66" s="416"/>
      <c r="W66" s="416"/>
      <c r="X66" s="95" t="s">
        <v>179</v>
      </c>
      <c r="Y66" s="413">
        <f>J68+J69+R67+R68+R69</f>
        <v>0</v>
      </c>
      <c r="Z66" s="414"/>
      <c r="AA66" s="384" t="s">
        <v>24</v>
      </c>
      <c r="AB66" s="396"/>
      <c r="AC66" s="405"/>
    </row>
    <row r="67" spans="1:29" ht="25.2" customHeight="1" thickTop="1" thickBot="1" x14ac:dyDescent="0.25">
      <c r="A67" s="425"/>
      <c r="B67" s="426"/>
      <c r="C67" s="212" t="s">
        <v>124</v>
      </c>
      <c r="D67" s="86"/>
      <c r="E67" s="86"/>
      <c r="F67" s="420"/>
      <c r="G67" s="420"/>
      <c r="H67" s="420"/>
      <c r="I67" s="420"/>
      <c r="J67" s="84"/>
      <c r="K67" s="86"/>
      <c r="L67" s="86"/>
      <c r="M67" s="86"/>
      <c r="N67" s="86"/>
      <c r="O67" s="93"/>
      <c r="P67" s="84"/>
      <c r="Q67" s="186" t="s">
        <v>169</v>
      </c>
      <c r="R67" s="408"/>
      <c r="S67" s="419"/>
      <c r="T67" s="409"/>
      <c r="U67" s="86" t="s">
        <v>24</v>
      </c>
      <c r="V67" s="186"/>
      <c r="W67" s="84"/>
      <c r="X67" s="186"/>
      <c r="Y67" s="396"/>
      <c r="Z67" s="397"/>
      <c r="AA67" s="400"/>
      <c r="AB67" s="396"/>
      <c r="AC67" s="405"/>
    </row>
    <row r="68" spans="1:29" ht="25.2" customHeight="1" thickTop="1" thickBot="1" x14ac:dyDescent="0.25">
      <c r="A68" s="425"/>
      <c r="B68" s="426"/>
      <c r="C68" s="212" t="s">
        <v>134</v>
      </c>
      <c r="D68" s="86"/>
      <c r="E68" s="86"/>
      <c r="F68" s="86"/>
      <c r="G68" s="422"/>
      <c r="H68" s="422"/>
      <c r="I68" s="86" t="s">
        <v>140</v>
      </c>
      <c r="J68" s="408">
        <f>G68*200</f>
        <v>0</v>
      </c>
      <c r="K68" s="409"/>
      <c r="L68" s="86" t="s">
        <v>24</v>
      </c>
      <c r="M68" s="84"/>
      <c r="N68" s="93"/>
      <c r="O68" s="93"/>
      <c r="P68" s="93"/>
      <c r="Q68" s="186" t="s">
        <v>172</v>
      </c>
      <c r="R68" s="408"/>
      <c r="S68" s="419"/>
      <c r="T68" s="409"/>
      <c r="U68" s="86" t="s">
        <v>24</v>
      </c>
      <c r="V68" s="210"/>
      <c r="W68" s="93"/>
      <c r="X68" s="186"/>
      <c r="Y68" s="396"/>
      <c r="Z68" s="397"/>
      <c r="AA68" s="400"/>
      <c r="AB68" s="396"/>
      <c r="AC68" s="405"/>
    </row>
    <row r="69" spans="1:29" ht="25.2" customHeight="1" thickTop="1" thickBot="1" x14ac:dyDescent="0.25">
      <c r="A69" s="425"/>
      <c r="B69" s="426"/>
      <c r="C69" s="218" t="s">
        <v>220</v>
      </c>
      <c r="D69" s="96"/>
      <c r="E69" s="96"/>
      <c r="F69" s="96"/>
      <c r="G69" s="96"/>
      <c r="H69" s="266"/>
      <c r="I69" s="96" t="s">
        <v>221</v>
      </c>
      <c r="J69" s="408">
        <f>H69*1000</f>
        <v>0</v>
      </c>
      <c r="K69" s="409"/>
      <c r="L69" s="96" t="s">
        <v>24</v>
      </c>
      <c r="M69" s="91" t="s">
        <v>24</v>
      </c>
      <c r="N69" s="96"/>
      <c r="O69" s="244"/>
      <c r="P69" s="244"/>
      <c r="Q69" s="183" t="s">
        <v>171</v>
      </c>
      <c r="R69" s="408"/>
      <c r="S69" s="419"/>
      <c r="T69" s="409"/>
      <c r="U69" s="96" t="s">
        <v>24</v>
      </c>
      <c r="V69" s="256"/>
      <c r="W69" s="244"/>
      <c r="X69" s="183"/>
      <c r="Y69" s="398"/>
      <c r="Z69" s="399"/>
      <c r="AA69" s="401"/>
      <c r="AB69" s="396"/>
      <c r="AC69" s="405"/>
    </row>
    <row r="70" spans="1:29" ht="25.2" customHeight="1" thickTop="1" x14ac:dyDescent="0.2">
      <c r="A70" s="425"/>
      <c r="B70" s="426"/>
      <c r="C70" s="246"/>
      <c r="D70" s="105" t="s">
        <v>152</v>
      </c>
      <c r="E70" s="84"/>
      <c r="F70" s="84"/>
      <c r="G70" s="84"/>
      <c r="H70" s="84"/>
      <c r="I70" s="84"/>
      <c r="J70" s="84"/>
      <c r="K70" s="84"/>
      <c r="L70" s="84"/>
      <c r="M70" s="84"/>
      <c r="N70" s="84"/>
      <c r="O70" s="105"/>
      <c r="P70" s="84"/>
      <c r="Q70" s="84"/>
      <c r="R70" s="84"/>
      <c r="S70" s="84"/>
      <c r="T70" s="84"/>
      <c r="U70" s="84"/>
      <c r="V70" s="84"/>
      <c r="W70" s="84"/>
      <c r="X70" s="84"/>
      <c r="Y70" s="396">
        <f>L72+L73+R72+R73</f>
        <v>0</v>
      </c>
      <c r="Z70" s="397"/>
      <c r="AA70" s="400" t="s">
        <v>24</v>
      </c>
      <c r="AB70" s="396"/>
      <c r="AC70" s="405"/>
    </row>
    <row r="71" spans="1:29" ht="25.2" customHeight="1" thickBot="1" x14ac:dyDescent="0.25">
      <c r="A71" s="425"/>
      <c r="B71" s="426"/>
      <c r="C71" s="212" t="s">
        <v>123</v>
      </c>
      <c r="D71" s="86"/>
      <c r="E71" s="86"/>
      <c r="F71" s="420"/>
      <c r="G71" s="420"/>
      <c r="H71" s="420"/>
      <c r="I71" s="420"/>
      <c r="J71" s="420"/>
      <c r="K71" s="420"/>
      <c r="L71" s="421"/>
      <c r="M71" s="420"/>
      <c r="N71" s="420"/>
      <c r="O71" s="420"/>
      <c r="P71" s="420"/>
      <c r="Q71" s="420"/>
      <c r="R71" s="421"/>
      <c r="S71" s="421"/>
      <c r="T71" s="421"/>
      <c r="U71" s="420"/>
      <c r="V71" s="420"/>
      <c r="W71" s="420"/>
      <c r="X71" s="93"/>
      <c r="Y71" s="396"/>
      <c r="Z71" s="397"/>
      <c r="AA71" s="400"/>
      <c r="AB71" s="396"/>
      <c r="AC71" s="405"/>
    </row>
    <row r="72" spans="1:29" ht="25.2" customHeight="1" thickTop="1" thickBot="1" x14ac:dyDescent="0.25">
      <c r="A72" s="425"/>
      <c r="B72" s="426"/>
      <c r="C72" s="212" t="s">
        <v>134</v>
      </c>
      <c r="D72" s="86"/>
      <c r="E72" s="86"/>
      <c r="F72" s="86"/>
      <c r="G72" s="422"/>
      <c r="H72" s="422"/>
      <c r="I72" s="86" t="s">
        <v>135</v>
      </c>
      <c r="J72" s="266"/>
      <c r="K72" s="84" t="s">
        <v>136</v>
      </c>
      <c r="L72" s="259">
        <f>G72*J72*200</f>
        <v>0</v>
      </c>
      <c r="M72" s="84" t="s">
        <v>24</v>
      </c>
      <c r="N72" s="86"/>
      <c r="O72" s="93"/>
      <c r="P72" s="93"/>
      <c r="Q72" s="186" t="s">
        <v>153</v>
      </c>
      <c r="R72" s="408"/>
      <c r="S72" s="419"/>
      <c r="T72" s="409"/>
      <c r="U72" s="86" t="s">
        <v>24</v>
      </c>
      <c r="V72" s="186"/>
      <c r="W72" s="93"/>
      <c r="X72" s="93"/>
      <c r="Y72" s="396"/>
      <c r="Z72" s="397"/>
      <c r="AA72" s="400"/>
      <c r="AB72" s="396"/>
      <c r="AC72" s="405"/>
    </row>
    <row r="73" spans="1:29" ht="25.2" customHeight="1" thickTop="1" thickBot="1" x14ac:dyDescent="0.25">
      <c r="A73" s="427"/>
      <c r="B73" s="428"/>
      <c r="C73" s="248" t="s">
        <v>219</v>
      </c>
      <c r="D73" s="87"/>
      <c r="E73" s="87"/>
      <c r="F73" s="87"/>
      <c r="G73" s="277"/>
      <c r="H73" s="261"/>
      <c r="I73" s="87" t="s">
        <v>217</v>
      </c>
      <c r="J73" s="261"/>
      <c r="K73" s="88" t="s">
        <v>136</v>
      </c>
      <c r="L73" s="259">
        <f>1000*H73*J73</f>
        <v>0</v>
      </c>
      <c r="M73" s="88" t="s">
        <v>218</v>
      </c>
      <c r="N73" s="97"/>
      <c r="O73" s="97"/>
      <c r="P73" s="88"/>
      <c r="Q73" s="185" t="s">
        <v>154</v>
      </c>
      <c r="R73" s="408"/>
      <c r="S73" s="419"/>
      <c r="T73" s="409"/>
      <c r="U73" s="87" t="s">
        <v>24</v>
      </c>
      <c r="V73" s="185"/>
      <c r="W73" s="97"/>
      <c r="X73" s="100"/>
      <c r="Y73" s="403"/>
      <c r="Z73" s="415"/>
      <c r="AA73" s="385"/>
      <c r="AB73" s="403"/>
      <c r="AC73" s="406"/>
    </row>
    <row r="74" spans="1:29" ht="25.2" customHeight="1" thickTop="1" thickBot="1" x14ac:dyDescent="0.25">
      <c r="A74" s="390" t="s">
        <v>23</v>
      </c>
      <c r="B74" s="391"/>
      <c r="C74" s="246"/>
      <c r="D74" s="105" t="s">
        <v>190</v>
      </c>
      <c r="E74" s="84"/>
      <c r="F74" s="84"/>
      <c r="G74" s="84"/>
      <c r="H74" s="84"/>
      <c r="I74" s="84"/>
      <c r="J74" s="86"/>
      <c r="K74" s="255" t="s">
        <v>191</v>
      </c>
      <c r="L74" s="394"/>
      <c r="M74" s="394"/>
      <c r="N74" s="394"/>
      <c r="O74" s="394"/>
      <c r="P74" s="394"/>
      <c r="Q74" s="394"/>
      <c r="R74" s="395"/>
      <c r="S74" s="395"/>
      <c r="T74" s="395"/>
      <c r="U74" s="394"/>
      <c r="V74" s="394"/>
      <c r="W74" s="394"/>
      <c r="X74" s="105" t="s">
        <v>179</v>
      </c>
      <c r="Y74" s="396">
        <f>J75+R75</f>
        <v>0</v>
      </c>
      <c r="Z74" s="397"/>
      <c r="AA74" s="400" t="s">
        <v>24</v>
      </c>
      <c r="AB74" s="402">
        <f>Y74+Y76</f>
        <v>0</v>
      </c>
      <c r="AC74" s="404" t="s">
        <v>24</v>
      </c>
    </row>
    <row r="75" spans="1:29" ht="25.2" customHeight="1" thickTop="1" thickBot="1" x14ac:dyDescent="0.25">
      <c r="A75" s="390"/>
      <c r="B75" s="391"/>
      <c r="C75" s="212" t="s">
        <v>134</v>
      </c>
      <c r="D75" s="86"/>
      <c r="E75" s="86"/>
      <c r="F75" s="86"/>
      <c r="G75" s="407"/>
      <c r="H75" s="407"/>
      <c r="I75" s="86" t="s">
        <v>140</v>
      </c>
      <c r="J75" s="408">
        <f>G75*200</f>
        <v>0</v>
      </c>
      <c r="K75" s="409"/>
      <c r="L75" s="86" t="s">
        <v>24</v>
      </c>
      <c r="M75" s="86"/>
      <c r="N75" s="86"/>
      <c r="O75" s="93"/>
      <c r="P75" s="93"/>
      <c r="Q75" s="186" t="s">
        <v>173</v>
      </c>
      <c r="R75" s="410"/>
      <c r="S75" s="411"/>
      <c r="T75" s="412"/>
      <c r="U75" s="86" t="s">
        <v>24</v>
      </c>
      <c r="V75" s="93"/>
      <c r="W75" s="93"/>
      <c r="X75" s="244"/>
      <c r="Y75" s="398"/>
      <c r="Z75" s="399"/>
      <c r="AA75" s="401"/>
      <c r="AB75" s="396"/>
      <c r="AC75" s="405"/>
    </row>
    <row r="76" spans="1:29" ht="25.2" customHeight="1" thickTop="1" x14ac:dyDescent="0.2">
      <c r="A76" s="390"/>
      <c r="B76" s="391"/>
      <c r="C76" s="94"/>
      <c r="D76" s="95" t="s">
        <v>155</v>
      </c>
      <c r="E76" s="90"/>
      <c r="F76" s="90"/>
      <c r="G76" s="90"/>
      <c r="H76" s="90"/>
      <c r="I76" s="90"/>
      <c r="J76" s="84"/>
      <c r="K76" s="394"/>
      <c r="L76" s="416"/>
      <c r="M76" s="416"/>
      <c r="N76" s="416"/>
      <c r="O76" s="416"/>
      <c r="P76" s="416"/>
      <c r="Q76" s="416"/>
      <c r="R76" s="416"/>
      <c r="S76" s="416"/>
      <c r="T76" s="416"/>
      <c r="U76" s="416"/>
      <c r="V76" s="416"/>
      <c r="W76" s="416"/>
      <c r="X76" s="95" t="s">
        <v>179</v>
      </c>
      <c r="Y76" s="413">
        <f>R77</f>
        <v>0</v>
      </c>
      <c r="Z76" s="414"/>
      <c r="AA76" s="384" t="s">
        <v>24</v>
      </c>
      <c r="AB76" s="396"/>
      <c r="AC76" s="405"/>
    </row>
    <row r="77" spans="1:29" ht="25.2" customHeight="1" x14ac:dyDescent="0.2">
      <c r="A77" s="392"/>
      <c r="B77" s="393"/>
      <c r="C77" s="248" t="s">
        <v>127</v>
      </c>
      <c r="D77" s="87"/>
      <c r="E77" s="87"/>
      <c r="F77" s="386"/>
      <c r="G77" s="386"/>
      <c r="H77" s="386"/>
      <c r="I77" s="386"/>
      <c r="J77" s="185" t="s">
        <v>222</v>
      </c>
      <c r="K77" s="417" t="s">
        <v>223</v>
      </c>
      <c r="L77" s="417"/>
      <c r="M77" s="88"/>
      <c r="N77" s="185"/>
      <c r="O77" s="185" t="s">
        <v>224</v>
      </c>
      <c r="P77" s="278"/>
      <c r="Q77" s="88" t="s">
        <v>144</v>
      </c>
      <c r="R77" s="387">
        <f>P77*200</f>
        <v>0</v>
      </c>
      <c r="S77" s="388"/>
      <c r="T77" s="389"/>
      <c r="U77" s="88" t="s">
        <v>24</v>
      </c>
      <c r="V77" s="185"/>
      <c r="W77" s="88"/>
      <c r="X77" s="88"/>
      <c r="Y77" s="403"/>
      <c r="Z77" s="415"/>
      <c r="AA77" s="385"/>
      <c r="AB77" s="403"/>
      <c r="AC77" s="406"/>
    </row>
  </sheetData>
  <mergeCells count="220">
    <mergeCell ref="AA48:AA51"/>
    <mergeCell ref="AA44:AA47"/>
    <mergeCell ref="AA52:AA55"/>
    <mergeCell ref="L52:Q52"/>
    <mergeCell ref="Y52:Z55"/>
    <mergeCell ref="AB11:AB20"/>
    <mergeCell ref="AC11:AC20"/>
    <mergeCell ref="Y12:Z12"/>
    <mergeCell ref="Y13:Z13"/>
    <mergeCell ref="Y14:Z14"/>
    <mergeCell ref="R15:V15"/>
    <mergeCell ref="Y15:Z15"/>
    <mergeCell ref="Y16:Z16"/>
    <mergeCell ref="Y17:Z18"/>
    <mergeCell ref="AA17:AA18"/>
    <mergeCell ref="AA27:AA29"/>
    <mergeCell ref="AB30:AB55"/>
    <mergeCell ref="Q55:T55"/>
    <mergeCell ref="V55:W55"/>
    <mergeCell ref="V47:W47"/>
    <mergeCell ref="L48:Q48"/>
    <mergeCell ref="M51:O51"/>
    <mergeCell ref="Q51:T51"/>
    <mergeCell ref="V51:W51"/>
    <mergeCell ref="Y5:Z7"/>
    <mergeCell ref="N6:O6"/>
    <mergeCell ref="N7:O7"/>
    <mergeCell ref="P7:W7"/>
    <mergeCell ref="W2:X3"/>
    <mergeCell ref="Y2:AC3"/>
    <mergeCell ref="A4:B4"/>
    <mergeCell ref="C4:X4"/>
    <mergeCell ref="Y4:AC4"/>
    <mergeCell ref="A5:B10"/>
    <mergeCell ref="L5:W5"/>
    <mergeCell ref="AA5:AA7"/>
    <mergeCell ref="AB5:AB10"/>
    <mergeCell ref="V10:W10"/>
    <mergeCell ref="AC5:AC10"/>
    <mergeCell ref="F6:I6"/>
    <mergeCell ref="G7:H7"/>
    <mergeCell ref="I8:W8"/>
    <mergeCell ref="Y8:Z10"/>
    <mergeCell ref="AA8:AA10"/>
    <mergeCell ref="F9:I9"/>
    <mergeCell ref="R9:T9"/>
    <mergeCell ref="P10:Q10"/>
    <mergeCell ref="A21:B29"/>
    <mergeCell ref="M21:O21"/>
    <mergeCell ref="T21:X21"/>
    <mergeCell ref="Y21:Z23"/>
    <mergeCell ref="AA21:AA23"/>
    <mergeCell ref="A11:B20"/>
    <mergeCell ref="R28:T28"/>
    <mergeCell ref="W28:X28"/>
    <mergeCell ref="F29:H29"/>
    <mergeCell ref="R29:T29"/>
    <mergeCell ref="W29:X29"/>
    <mergeCell ref="D11:I11"/>
    <mergeCell ref="D12:I12"/>
    <mergeCell ref="D13:I13"/>
    <mergeCell ref="K12:R12"/>
    <mergeCell ref="K13:R13"/>
    <mergeCell ref="R26:T26"/>
    <mergeCell ref="M27:O27"/>
    <mergeCell ref="T27:X27"/>
    <mergeCell ref="Y27:Z29"/>
    <mergeCell ref="Y11:Z11"/>
    <mergeCell ref="Y19:Z20"/>
    <mergeCell ref="AA19:AA20"/>
    <mergeCell ref="G20:H20"/>
    <mergeCell ref="N20:O20"/>
    <mergeCell ref="W20:X20"/>
    <mergeCell ref="AA30:AA32"/>
    <mergeCell ref="G31:H31"/>
    <mergeCell ref="G32:H32"/>
    <mergeCell ref="G18:H18"/>
    <mergeCell ref="N18:O18"/>
    <mergeCell ref="W18:X18"/>
    <mergeCell ref="K33:W33"/>
    <mergeCell ref="Y33:Z35"/>
    <mergeCell ref="AA33:AA35"/>
    <mergeCell ref="F23:H23"/>
    <mergeCell ref="R23:T23"/>
    <mergeCell ref="W23:X23"/>
    <mergeCell ref="M24:O24"/>
    <mergeCell ref="T24:X24"/>
    <mergeCell ref="Y24:Z26"/>
    <mergeCell ref="AA24:AA26"/>
    <mergeCell ref="F25:H25"/>
    <mergeCell ref="K25:L25"/>
    <mergeCell ref="R25:T25"/>
    <mergeCell ref="W25:X25"/>
    <mergeCell ref="F26:H26"/>
    <mergeCell ref="K26:L26"/>
    <mergeCell ref="AC30:AC39"/>
    <mergeCell ref="F28:H28"/>
    <mergeCell ref="F45:H45"/>
    <mergeCell ref="K45:L45"/>
    <mergeCell ref="F34:H34"/>
    <mergeCell ref="R34:T34"/>
    <mergeCell ref="F35:H35"/>
    <mergeCell ref="R35:T35"/>
    <mergeCell ref="Y36:Z39"/>
    <mergeCell ref="AA36:AA39"/>
    <mergeCell ref="R42:T42"/>
    <mergeCell ref="F43:H43"/>
    <mergeCell ref="Y44:Z47"/>
    <mergeCell ref="Y40:Z43"/>
    <mergeCell ref="AA40:AA43"/>
    <mergeCell ref="F41:H41"/>
    <mergeCell ref="K41:L41"/>
    <mergeCell ref="G42:H42"/>
    <mergeCell ref="AB21:AB29"/>
    <mergeCell ref="AC21:AC29"/>
    <mergeCell ref="F22:H22"/>
    <mergeCell ref="R22:T22"/>
    <mergeCell ref="W22:X22"/>
    <mergeCell ref="AC40:AC55"/>
    <mergeCell ref="A30:B39"/>
    <mergeCell ref="Y30:Z32"/>
    <mergeCell ref="A40:B55"/>
    <mergeCell ref="O31:W31"/>
    <mergeCell ref="O32:W32"/>
    <mergeCell ref="L36:Q36"/>
    <mergeCell ref="M39:O39"/>
    <mergeCell ref="Q39:T39"/>
    <mergeCell ref="V39:W39"/>
    <mergeCell ref="L40:Q40"/>
    <mergeCell ref="M43:O43"/>
    <mergeCell ref="Q43:T43"/>
    <mergeCell ref="V43:W43"/>
    <mergeCell ref="L44:Q44"/>
    <mergeCell ref="M47:O47"/>
    <mergeCell ref="Q47:T47"/>
    <mergeCell ref="F51:H51"/>
    <mergeCell ref="J42:K42"/>
    <mergeCell ref="F37:H37"/>
    <mergeCell ref="K37:L37"/>
    <mergeCell ref="G38:H38"/>
    <mergeCell ref="J38:K38"/>
    <mergeCell ref="R38:T38"/>
    <mergeCell ref="F39:H39"/>
    <mergeCell ref="A56:B62"/>
    <mergeCell ref="Y56:Z62"/>
    <mergeCell ref="AA56:AA62"/>
    <mergeCell ref="J60:K60"/>
    <mergeCell ref="R60:T60"/>
    <mergeCell ref="E61:G61"/>
    <mergeCell ref="K61:X61"/>
    <mergeCell ref="G46:H46"/>
    <mergeCell ref="J46:K46"/>
    <mergeCell ref="R46:T46"/>
    <mergeCell ref="F47:H47"/>
    <mergeCell ref="Y48:Z51"/>
    <mergeCell ref="F49:H49"/>
    <mergeCell ref="K49:L49"/>
    <mergeCell ref="G50:H50"/>
    <mergeCell ref="J50:K50"/>
    <mergeCell ref="R50:T50"/>
    <mergeCell ref="F53:H53"/>
    <mergeCell ref="K53:L53"/>
    <mergeCell ref="G54:H54"/>
    <mergeCell ref="J54:K54"/>
    <mergeCell ref="R54:T54"/>
    <mergeCell ref="F55:H55"/>
    <mergeCell ref="M55:O55"/>
    <mergeCell ref="AB56:AB62"/>
    <mergeCell ref="AC56:AC62"/>
    <mergeCell ref="H57:I57"/>
    <mergeCell ref="R57:T57"/>
    <mergeCell ref="E58:G58"/>
    <mergeCell ref="N58:O58"/>
    <mergeCell ref="R58:T58"/>
    <mergeCell ref="E59:G59"/>
    <mergeCell ref="K59:X59"/>
    <mergeCell ref="G60:H60"/>
    <mergeCell ref="G62:H62"/>
    <mergeCell ref="J62:K62"/>
    <mergeCell ref="R62:T62"/>
    <mergeCell ref="A63:B73"/>
    <mergeCell ref="Y63:Z65"/>
    <mergeCell ref="F67:I67"/>
    <mergeCell ref="R67:T67"/>
    <mergeCell ref="G68:H68"/>
    <mergeCell ref="J68:K68"/>
    <mergeCell ref="J69:K69"/>
    <mergeCell ref="AA63:AA65"/>
    <mergeCell ref="AB63:AB73"/>
    <mergeCell ref="AC63:AC73"/>
    <mergeCell ref="F64:I64"/>
    <mergeCell ref="P64:W64"/>
    <mergeCell ref="G65:H65"/>
    <mergeCell ref="J65:K65"/>
    <mergeCell ref="K66:W66"/>
    <mergeCell ref="Y66:Z69"/>
    <mergeCell ref="AA66:AA69"/>
    <mergeCell ref="R68:T68"/>
    <mergeCell ref="R69:T69"/>
    <mergeCell ref="Y70:Z73"/>
    <mergeCell ref="AA70:AA73"/>
    <mergeCell ref="F71:W71"/>
    <mergeCell ref="G72:H72"/>
    <mergeCell ref="R72:T72"/>
    <mergeCell ref="R73:T73"/>
    <mergeCell ref="AA76:AA77"/>
    <mergeCell ref="F77:I77"/>
    <mergeCell ref="R77:T77"/>
    <mergeCell ref="A74:B77"/>
    <mergeCell ref="L74:W74"/>
    <mergeCell ref="Y74:Z75"/>
    <mergeCell ref="AA74:AA75"/>
    <mergeCell ref="AB74:AB77"/>
    <mergeCell ref="AC74:AC77"/>
    <mergeCell ref="G75:H75"/>
    <mergeCell ref="J75:K75"/>
    <mergeCell ref="R75:T75"/>
    <mergeCell ref="Y76:Z77"/>
    <mergeCell ref="K76:W76"/>
    <mergeCell ref="K77:L77"/>
  </mergeCells>
  <phoneticPr fontId="2"/>
  <pageMargins left="0.19685039370078741" right="0.19685039370078741" top="0.19685039370078741" bottom="0.19685039370078741" header="0.51181102362204722" footer="0.19685039370078741"/>
  <pageSetup paperSize="9" scale="62" firstPageNumber="3" orientation="landscape" useFirstPageNumber="1" horizontalDpi="300" verticalDpi="300" r:id="rId1"/>
  <headerFooter scaleWithDoc="0" alignWithMargins="0">
    <oddFooter>&amp;C&amp;"BIZ UD明朝 Medium,標準"- &amp;P -</oddFooter>
  </headerFooter>
  <rowBreaks count="1" manualBreakCount="1">
    <brk id="39" max="28" man="1"/>
  </rowBreaks>
  <colBreaks count="1" manualBreakCount="1">
    <brk id="29"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22860</xdr:colOff>
                    <xdr:row>4</xdr:row>
                    <xdr:rowOff>7620</xdr:rowOff>
                  </from>
                  <to>
                    <xdr:col>3</xdr:col>
                    <xdr:colOff>0</xdr:colOff>
                    <xdr:row>4</xdr:row>
                    <xdr:rowOff>251460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xdr:col>
                    <xdr:colOff>22860</xdr:colOff>
                    <xdr:row>7</xdr:row>
                    <xdr:rowOff>22860</xdr:rowOff>
                  </from>
                  <to>
                    <xdr:col>3</xdr:col>
                    <xdr:colOff>0</xdr:colOff>
                    <xdr:row>7</xdr:row>
                    <xdr:rowOff>274320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xdr:col>
                    <xdr:colOff>22860</xdr:colOff>
                    <xdr:row>10</xdr:row>
                    <xdr:rowOff>7620</xdr:rowOff>
                  </from>
                  <to>
                    <xdr:col>3</xdr:col>
                    <xdr:colOff>0</xdr:colOff>
                    <xdr:row>10</xdr:row>
                    <xdr:rowOff>251460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22860</xdr:colOff>
                    <xdr:row>13</xdr:row>
                    <xdr:rowOff>0</xdr:rowOff>
                  </from>
                  <to>
                    <xdr:col>3</xdr:col>
                    <xdr:colOff>0</xdr:colOff>
                    <xdr:row>13</xdr:row>
                    <xdr:rowOff>236220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xdr:col>
                    <xdr:colOff>22860</xdr:colOff>
                    <xdr:row>13</xdr:row>
                    <xdr:rowOff>0</xdr:rowOff>
                  </from>
                  <to>
                    <xdr:col>3</xdr:col>
                    <xdr:colOff>0</xdr:colOff>
                    <xdr:row>13</xdr:row>
                    <xdr:rowOff>236220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xdr:col>
                    <xdr:colOff>22860</xdr:colOff>
                    <xdr:row>14</xdr:row>
                    <xdr:rowOff>7620</xdr:rowOff>
                  </from>
                  <to>
                    <xdr:col>3</xdr:col>
                    <xdr:colOff>0</xdr:colOff>
                    <xdr:row>14</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xdr:col>
                    <xdr:colOff>22860</xdr:colOff>
                    <xdr:row>15</xdr:row>
                    <xdr:rowOff>7620</xdr:rowOff>
                  </from>
                  <to>
                    <xdr:col>3</xdr:col>
                    <xdr:colOff>0</xdr:colOff>
                    <xdr:row>15</xdr:row>
                    <xdr:rowOff>251460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xdr:col>
                    <xdr:colOff>22860</xdr:colOff>
                    <xdr:row>16</xdr:row>
                    <xdr:rowOff>7620</xdr:rowOff>
                  </from>
                  <to>
                    <xdr:col>3</xdr:col>
                    <xdr:colOff>0</xdr:colOff>
                    <xdr:row>16</xdr:row>
                    <xdr:rowOff>251460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xdr:col>
                    <xdr:colOff>22860</xdr:colOff>
                    <xdr:row>18</xdr:row>
                    <xdr:rowOff>22860</xdr:rowOff>
                  </from>
                  <to>
                    <xdr:col>3</xdr:col>
                    <xdr:colOff>0</xdr:colOff>
                    <xdr:row>18</xdr:row>
                    <xdr:rowOff>251460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xdr:col>
                    <xdr:colOff>22860</xdr:colOff>
                    <xdr:row>20</xdr:row>
                    <xdr:rowOff>7620</xdr:rowOff>
                  </from>
                  <to>
                    <xdr:col>3</xdr:col>
                    <xdr:colOff>0</xdr:colOff>
                    <xdr:row>20</xdr:row>
                    <xdr:rowOff>251460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2</xdr:col>
                    <xdr:colOff>22860</xdr:colOff>
                    <xdr:row>23</xdr:row>
                    <xdr:rowOff>7620</xdr:rowOff>
                  </from>
                  <to>
                    <xdr:col>3</xdr:col>
                    <xdr:colOff>0</xdr:colOff>
                    <xdr:row>23</xdr:row>
                    <xdr:rowOff>251460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2</xdr:col>
                    <xdr:colOff>22860</xdr:colOff>
                    <xdr:row>29</xdr:row>
                    <xdr:rowOff>7620</xdr:rowOff>
                  </from>
                  <to>
                    <xdr:col>3</xdr:col>
                    <xdr:colOff>0</xdr:colOff>
                    <xdr:row>29</xdr:row>
                    <xdr:rowOff>251460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2</xdr:col>
                    <xdr:colOff>22860</xdr:colOff>
                    <xdr:row>32</xdr:row>
                    <xdr:rowOff>7620</xdr:rowOff>
                  </from>
                  <to>
                    <xdr:col>3</xdr:col>
                    <xdr:colOff>0</xdr:colOff>
                    <xdr:row>32</xdr:row>
                    <xdr:rowOff>251460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2</xdr:col>
                    <xdr:colOff>22860</xdr:colOff>
                    <xdr:row>55</xdr:row>
                    <xdr:rowOff>7620</xdr:rowOff>
                  </from>
                  <to>
                    <xdr:col>3</xdr:col>
                    <xdr:colOff>0</xdr:colOff>
                    <xdr:row>55</xdr:row>
                    <xdr:rowOff>251460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2</xdr:col>
                    <xdr:colOff>22860</xdr:colOff>
                    <xdr:row>65</xdr:row>
                    <xdr:rowOff>0</xdr:rowOff>
                  </from>
                  <to>
                    <xdr:col>3</xdr:col>
                    <xdr:colOff>0</xdr:colOff>
                    <xdr:row>65</xdr:row>
                    <xdr:rowOff>236220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2</xdr:col>
                    <xdr:colOff>22860</xdr:colOff>
                    <xdr:row>73</xdr:row>
                    <xdr:rowOff>7620</xdr:rowOff>
                  </from>
                  <to>
                    <xdr:col>3</xdr:col>
                    <xdr:colOff>0</xdr:colOff>
                    <xdr:row>73</xdr:row>
                    <xdr:rowOff>251460</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22860</xdr:colOff>
                    <xdr:row>18</xdr:row>
                    <xdr:rowOff>22860</xdr:rowOff>
                  </from>
                  <to>
                    <xdr:col>3</xdr:col>
                    <xdr:colOff>0</xdr:colOff>
                    <xdr:row>18</xdr:row>
                    <xdr:rowOff>251460</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22860</xdr:colOff>
                    <xdr:row>18</xdr:row>
                    <xdr:rowOff>22860</xdr:rowOff>
                  </from>
                  <to>
                    <xdr:col>3</xdr:col>
                    <xdr:colOff>0</xdr:colOff>
                    <xdr:row>18</xdr:row>
                    <xdr:rowOff>251460</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22860</xdr:colOff>
                    <xdr:row>26</xdr:row>
                    <xdr:rowOff>7620</xdr:rowOff>
                  </from>
                  <to>
                    <xdr:col>3</xdr:col>
                    <xdr:colOff>0</xdr:colOff>
                    <xdr:row>26</xdr:row>
                    <xdr:rowOff>251460</xdr:rowOff>
                  </to>
                </anchor>
              </controlPr>
            </control>
          </mc:Choice>
        </mc:AlternateContent>
        <mc:AlternateContent xmlns:mc="http://schemas.openxmlformats.org/markup-compatibility/2006">
          <mc:Choice Requires="x14">
            <control shapeId="19479" r:id="rId23" name="Check Box 23">
              <controlPr defaultSize="0" autoFill="0" autoLine="0" autoPict="0">
                <anchor moveWithCells="1">
                  <from>
                    <xdr:col>2</xdr:col>
                    <xdr:colOff>22860</xdr:colOff>
                    <xdr:row>69</xdr:row>
                    <xdr:rowOff>7620</xdr:rowOff>
                  </from>
                  <to>
                    <xdr:col>3</xdr:col>
                    <xdr:colOff>0</xdr:colOff>
                    <xdr:row>69</xdr:row>
                    <xdr:rowOff>251460</xdr:rowOff>
                  </to>
                </anchor>
              </controlPr>
            </control>
          </mc:Choice>
        </mc:AlternateContent>
        <mc:AlternateContent xmlns:mc="http://schemas.openxmlformats.org/markup-compatibility/2006">
          <mc:Choice Requires="x14">
            <control shapeId="19480" r:id="rId24" name="Check Box 24">
              <controlPr defaultSize="0" autoFill="0" autoLine="0" autoPict="0">
                <anchor moveWithCells="1">
                  <from>
                    <xdr:col>2</xdr:col>
                    <xdr:colOff>22860</xdr:colOff>
                    <xdr:row>75</xdr:row>
                    <xdr:rowOff>7620</xdr:rowOff>
                  </from>
                  <to>
                    <xdr:col>3</xdr:col>
                    <xdr:colOff>0</xdr:colOff>
                    <xdr:row>75</xdr:row>
                    <xdr:rowOff>251460</xdr:rowOff>
                  </to>
                </anchor>
              </controlPr>
            </control>
          </mc:Choice>
        </mc:AlternateContent>
        <mc:AlternateContent xmlns:mc="http://schemas.openxmlformats.org/markup-compatibility/2006">
          <mc:Choice Requires="x14">
            <control shapeId="19481" r:id="rId25" name="Check Box 25">
              <controlPr defaultSize="0" autoFill="0" autoLine="0" autoPict="0">
                <anchor moveWithCells="1">
                  <from>
                    <xdr:col>2</xdr:col>
                    <xdr:colOff>22860</xdr:colOff>
                    <xdr:row>35</xdr:row>
                    <xdr:rowOff>7620</xdr:rowOff>
                  </from>
                  <to>
                    <xdr:col>3</xdr:col>
                    <xdr:colOff>0</xdr:colOff>
                    <xdr:row>35</xdr:row>
                    <xdr:rowOff>251460</xdr:rowOff>
                  </to>
                </anchor>
              </controlPr>
            </control>
          </mc:Choice>
        </mc:AlternateContent>
        <mc:AlternateContent xmlns:mc="http://schemas.openxmlformats.org/markup-compatibility/2006">
          <mc:Choice Requires="x14">
            <control shapeId="19482" r:id="rId26" name="Check Box 26">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483" r:id="rId27" name="Check Box 27">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484" r:id="rId28" name="Check Box 28">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485" r:id="rId29" name="Check Box 29">
              <controlPr defaultSize="0" autoFill="0" autoLine="0" autoPict="0">
                <anchor moveWithCells="1">
                  <from>
                    <xdr:col>2</xdr:col>
                    <xdr:colOff>22860</xdr:colOff>
                    <xdr:row>62</xdr:row>
                    <xdr:rowOff>7620</xdr:rowOff>
                  </from>
                  <to>
                    <xdr:col>3</xdr:col>
                    <xdr:colOff>0</xdr:colOff>
                    <xdr:row>62</xdr:row>
                    <xdr:rowOff>251460</xdr:rowOff>
                  </to>
                </anchor>
              </controlPr>
            </control>
          </mc:Choice>
        </mc:AlternateContent>
        <mc:AlternateContent xmlns:mc="http://schemas.openxmlformats.org/markup-compatibility/2006">
          <mc:Choice Requires="x14">
            <control shapeId="19486" r:id="rId30" name="Check Box 30">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487" r:id="rId31" name="Check Box 31">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488" r:id="rId32" name="Check Box 32">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489" r:id="rId33" name="Check Box 33">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490" r:id="rId34" name="Check Box 34">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491" r:id="rId35" name="Check Box 35">
              <controlPr defaultSize="0" autoFill="0" autoLine="0" autoPict="0">
                <anchor moveWithCells="1">
                  <from>
                    <xdr:col>2</xdr:col>
                    <xdr:colOff>22860</xdr:colOff>
                    <xdr:row>11</xdr:row>
                    <xdr:rowOff>7620</xdr:rowOff>
                  </from>
                  <to>
                    <xdr:col>3</xdr:col>
                    <xdr:colOff>0</xdr:colOff>
                    <xdr:row>11</xdr:row>
                    <xdr:rowOff>251460</xdr:rowOff>
                  </to>
                </anchor>
              </controlPr>
            </control>
          </mc:Choice>
        </mc:AlternateContent>
        <mc:AlternateContent xmlns:mc="http://schemas.openxmlformats.org/markup-compatibility/2006">
          <mc:Choice Requires="x14">
            <control shapeId="19492" r:id="rId36" name="Check Box 36">
              <controlPr defaultSize="0" autoFill="0" autoLine="0" autoPict="0">
                <anchor moveWithCells="1">
                  <from>
                    <xdr:col>2</xdr:col>
                    <xdr:colOff>22860</xdr:colOff>
                    <xdr:row>12</xdr:row>
                    <xdr:rowOff>7620</xdr:rowOff>
                  </from>
                  <to>
                    <xdr:col>3</xdr:col>
                    <xdr:colOff>0</xdr:colOff>
                    <xdr:row>12</xdr:row>
                    <xdr:rowOff>251460</xdr:rowOff>
                  </to>
                </anchor>
              </controlPr>
            </control>
          </mc:Choice>
        </mc:AlternateContent>
        <mc:AlternateContent xmlns:mc="http://schemas.openxmlformats.org/markup-compatibility/2006">
          <mc:Choice Requires="x14">
            <control shapeId="19493" r:id="rId37" name="Check Box 37">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494" r:id="rId38" name="Check Box 38">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495" r:id="rId39" name="Check Box 39">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496" r:id="rId40" name="Check Box 40">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497" r:id="rId41" name="Check Box 41">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498" r:id="rId42" name="Check Box 42">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499" r:id="rId43" name="Check Box 43">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00" r:id="rId44" name="Check Box 44">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01" r:id="rId45" name="Check Box 45">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26" r:id="rId46" name="Check Box 70">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27" r:id="rId47" name="Check Box 71">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28" r:id="rId48" name="Check Box 72">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29" r:id="rId49" name="Check Box 73">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0" r:id="rId50" name="Check Box 74">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1" r:id="rId51" name="Check Box 75">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2" r:id="rId52" name="Check Box 76">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3" r:id="rId53" name="Check Box 77">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4" r:id="rId54" name="Check Box 78">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5" r:id="rId55" name="Check Box 79">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6" r:id="rId56" name="Check Box 80">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7" r:id="rId57" name="Check Box 81">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39" r:id="rId58" name="Check Box 83">
              <controlPr defaultSize="0" autoFill="0" autoLine="0" autoPict="0">
                <anchor moveWithCells="1">
                  <from>
                    <xdr:col>2</xdr:col>
                    <xdr:colOff>22860</xdr:colOff>
                    <xdr:row>29</xdr:row>
                    <xdr:rowOff>7620</xdr:rowOff>
                  </from>
                  <to>
                    <xdr:col>3</xdr:col>
                    <xdr:colOff>0</xdr:colOff>
                    <xdr:row>29</xdr:row>
                    <xdr:rowOff>251460</xdr:rowOff>
                  </to>
                </anchor>
              </controlPr>
            </control>
          </mc:Choice>
        </mc:AlternateContent>
        <mc:AlternateContent xmlns:mc="http://schemas.openxmlformats.org/markup-compatibility/2006">
          <mc:Choice Requires="x14">
            <control shapeId="19540" r:id="rId59" name="Check Box 84">
              <controlPr defaultSize="0" autoFill="0" autoLine="0" autoPict="0">
                <anchor moveWithCells="1">
                  <from>
                    <xdr:col>2</xdr:col>
                    <xdr:colOff>22860</xdr:colOff>
                    <xdr:row>35</xdr:row>
                    <xdr:rowOff>7620</xdr:rowOff>
                  </from>
                  <to>
                    <xdr:col>3</xdr:col>
                    <xdr:colOff>0</xdr:colOff>
                    <xdr:row>35</xdr:row>
                    <xdr:rowOff>251460</xdr:rowOff>
                  </to>
                </anchor>
              </controlPr>
            </control>
          </mc:Choice>
        </mc:AlternateContent>
        <mc:AlternateContent xmlns:mc="http://schemas.openxmlformats.org/markup-compatibility/2006">
          <mc:Choice Requires="x14">
            <control shapeId="19541" r:id="rId60" name="Check Box 85">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42" r:id="rId61" name="Check Box 86">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43" r:id="rId62" name="Check Box 87">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44" r:id="rId63" name="Check Box 88">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45" r:id="rId64" name="Check Box 89">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46" r:id="rId65" name="Check Box 90">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47" r:id="rId66" name="Check Box 91">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48" r:id="rId67" name="Check Box 92">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49" r:id="rId68" name="Check Box 93">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50" r:id="rId69" name="Check Box 94">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51" r:id="rId70" name="Check Box 95">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52" r:id="rId71" name="Check Box 96">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53" r:id="rId72" name="Check Box 97">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54" r:id="rId73" name="Check Box 98">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55" r:id="rId74" name="Check Box 99">
              <controlPr defaultSize="0" autoFill="0" autoLine="0" autoPict="0">
                <anchor moveWithCells="1">
                  <from>
                    <xdr:col>2</xdr:col>
                    <xdr:colOff>22860</xdr:colOff>
                    <xdr:row>39</xdr:row>
                    <xdr:rowOff>7620</xdr:rowOff>
                  </from>
                  <to>
                    <xdr:col>3</xdr:col>
                    <xdr:colOff>0</xdr:colOff>
                    <xdr:row>39</xdr:row>
                    <xdr:rowOff>251460</xdr:rowOff>
                  </to>
                </anchor>
              </controlPr>
            </control>
          </mc:Choice>
        </mc:AlternateContent>
        <mc:AlternateContent xmlns:mc="http://schemas.openxmlformats.org/markup-compatibility/2006">
          <mc:Choice Requires="x14">
            <control shapeId="19556" r:id="rId75" name="Check Box 100">
              <controlPr defaultSize="0" autoFill="0" autoLine="0" autoPict="0">
                <anchor moveWithCells="1">
                  <from>
                    <xdr:col>2</xdr:col>
                    <xdr:colOff>22860</xdr:colOff>
                    <xdr:row>43</xdr:row>
                    <xdr:rowOff>7620</xdr:rowOff>
                  </from>
                  <to>
                    <xdr:col>3</xdr:col>
                    <xdr:colOff>0</xdr:colOff>
                    <xdr:row>43</xdr:row>
                    <xdr:rowOff>251460</xdr:rowOff>
                  </to>
                </anchor>
              </controlPr>
            </control>
          </mc:Choice>
        </mc:AlternateContent>
        <mc:AlternateContent xmlns:mc="http://schemas.openxmlformats.org/markup-compatibility/2006">
          <mc:Choice Requires="x14">
            <control shapeId="19557" r:id="rId76" name="Check Box 101">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58" r:id="rId77" name="Check Box 102">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59" r:id="rId78" name="Check Box 103">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60" r:id="rId79" name="Check Box 104">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61" r:id="rId80" name="Check Box 105">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62" r:id="rId81" name="Check Box 106">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63" r:id="rId82" name="Check Box 107">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64" r:id="rId83" name="Check Box 108">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65" r:id="rId84" name="Check Box 109">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66" r:id="rId85" name="Check Box 110">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67" r:id="rId86" name="Check Box 111">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68" r:id="rId87" name="Check Box 112">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69" r:id="rId88" name="Check Box 113">
              <controlPr defaultSize="0" autoFill="0" autoLine="0" autoPict="0">
                <anchor moveWithCells="1">
                  <from>
                    <xdr:col>2</xdr:col>
                    <xdr:colOff>22860</xdr:colOff>
                    <xdr:row>47</xdr:row>
                    <xdr:rowOff>7620</xdr:rowOff>
                  </from>
                  <to>
                    <xdr:col>3</xdr:col>
                    <xdr:colOff>0</xdr:colOff>
                    <xdr:row>47</xdr:row>
                    <xdr:rowOff>251460</xdr:rowOff>
                  </to>
                </anchor>
              </controlPr>
            </control>
          </mc:Choice>
        </mc:AlternateContent>
        <mc:AlternateContent xmlns:mc="http://schemas.openxmlformats.org/markup-compatibility/2006">
          <mc:Choice Requires="x14">
            <control shapeId="19570" r:id="rId89" name="Check Box 114">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71" r:id="rId90" name="Check Box 115">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72" r:id="rId91" name="Check Box 116">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73" r:id="rId92" name="Check Box 117">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74" r:id="rId93" name="Check Box 118">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mc:AlternateContent xmlns:mc="http://schemas.openxmlformats.org/markup-compatibility/2006">
          <mc:Choice Requires="x14">
            <control shapeId="19575" r:id="rId94" name="Check Box 119">
              <controlPr defaultSize="0" autoFill="0" autoLine="0" autoPict="0">
                <anchor moveWithCells="1">
                  <from>
                    <xdr:col>2</xdr:col>
                    <xdr:colOff>22860</xdr:colOff>
                    <xdr:row>51</xdr:row>
                    <xdr:rowOff>7620</xdr:rowOff>
                  </from>
                  <to>
                    <xdr:col>3</xdr:col>
                    <xdr:colOff>0</xdr:colOff>
                    <xdr:row>51</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view="pageBreakPreview" zoomScale="75" zoomScaleNormal="75" zoomScaleSheetLayoutView="75" workbookViewId="0">
      <selection activeCell="E8" sqref="E8:F22"/>
    </sheetView>
  </sheetViews>
  <sheetFormatPr defaultColWidth="9" defaultRowHeight="13.8" x14ac:dyDescent="0.2"/>
  <cols>
    <col min="1" max="1" width="5.77734375" style="10" customWidth="1"/>
    <col min="2" max="16" width="5.6640625" style="10" customWidth="1"/>
    <col min="17" max="17" width="12.33203125" style="10" customWidth="1"/>
    <col min="18" max="258" width="5.6640625" style="10" customWidth="1"/>
    <col min="259" max="16384" width="9" style="10"/>
  </cols>
  <sheetData>
    <row r="1" spans="1:26" x14ac:dyDescent="0.2">
      <c r="A1" s="31" t="s">
        <v>104</v>
      </c>
      <c r="B1" s="31"/>
      <c r="C1" s="31"/>
      <c r="D1" s="31"/>
      <c r="E1" s="31"/>
      <c r="F1" s="31"/>
      <c r="G1" s="31"/>
      <c r="H1" s="31"/>
      <c r="I1" s="31"/>
      <c r="J1" s="31"/>
      <c r="K1" s="31"/>
      <c r="L1" s="31"/>
      <c r="M1" s="31"/>
      <c r="N1" s="31"/>
      <c r="O1" s="31"/>
      <c r="P1" s="31"/>
      <c r="Q1" s="202" t="s">
        <v>98</v>
      </c>
    </row>
    <row r="2" spans="1:26" ht="7.5" customHeight="1" x14ac:dyDescent="0.2">
      <c r="A2" s="80"/>
    </row>
    <row r="3" spans="1:26" ht="32.4" customHeight="1" x14ac:dyDescent="0.2">
      <c r="A3" s="570" t="s">
        <v>225</v>
      </c>
      <c r="B3" s="570"/>
      <c r="C3" s="570"/>
      <c r="D3" s="570"/>
      <c r="E3" s="570"/>
      <c r="F3" s="570"/>
      <c r="G3" s="570"/>
      <c r="H3" s="570"/>
      <c r="I3" s="570"/>
      <c r="J3" s="570"/>
      <c r="K3" s="570"/>
      <c r="L3" s="570"/>
      <c r="M3" s="570"/>
      <c r="N3" s="570"/>
      <c r="O3" s="570"/>
      <c r="P3" s="570"/>
      <c r="Q3" s="570"/>
    </row>
    <row r="4" spans="1:26" ht="18" customHeight="1" x14ac:dyDescent="0.2">
      <c r="A4" s="571" t="s">
        <v>208</v>
      </c>
      <c r="B4" s="571"/>
      <c r="C4" s="571"/>
      <c r="D4" s="571"/>
      <c r="E4" s="571"/>
      <c r="F4" s="571"/>
      <c r="G4" s="571"/>
      <c r="H4" s="571"/>
      <c r="I4" s="571"/>
      <c r="J4" s="571"/>
      <c r="K4" s="571"/>
      <c r="L4" s="571"/>
      <c r="M4" s="571"/>
      <c r="N4" s="571"/>
      <c r="O4" s="571"/>
      <c r="P4" s="571"/>
      <c r="Q4" s="571"/>
    </row>
    <row r="5" spans="1:26" s="85" customFormat="1" ht="20.399999999999999" customHeight="1" x14ac:dyDescent="0.2">
      <c r="J5" s="314" t="s">
        <v>2</v>
      </c>
      <c r="K5" s="314"/>
      <c r="L5" s="314"/>
      <c r="M5" s="591"/>
      <c r="N5" s="591"/>
      <c r="O5" s="591"/>
      <c r="P5" s="591"/>
      <c r="Q5" s="591"/>
      <c r="W5" s="572"/>
      <c r="X5" s="572"/>
      <c r="Y5" s="572"/>
      <c r="Z5" s="572"/>
    </row>
    <row r="6" spans="1:26" ht="7.5" customHeight="1" x14ac:dyDescent="0.2">
      <c r="G6" s="181"/>
      <c r="H6" s="181"/>
      <c r="I6" s="181"/>
      <c r="J6" s="181"/>
      <c r="K6" s="181"/>
      <c r="W6" s="572"/>
      <c r="X6" s="572"/>
      <c r="Y6" s="572"/>
      <c r="Z6" s="572"/>
    </row>
    <row r="7" spans="1:26" ht="15.9" customHeight="1" thickBot="1" x14ac:dyDescent="0.25">
      <c r="A7" s="573" t="s">
        <v>56</v>
      </c>
      <c r="B7" s="574"/>
      <c r="C7" s="574"/>
      <c r="D7" s="575"/>
      <c r="E7" s="576" t="s">
        <v>57</v>
      </c>
      <c r="F7" s="577"/>
      <c r="G7" s="573" t="s">
        <v>58</v>
      </c>
      <c r="H7" s="574"/>
      <c r="I7" s="574"/>
      <c r="J7" s="574"/>
      <c r="K7" s="574"/>
      <c r="L7" s="574"/>
      <c r="M7" s="574"/>
      <c r="N7" s="574"/>
      <c r="O7" s="574"/>
      <c r="P7" s="574"/>
      <c r="Q7" s="575"/>
      <c r="W7" s="572"/>
      <c r="X7" s="572"/>
      <c r="Y7" s="572"/>
      <c r="Z7" s="572"/>
    </row>
    <row r="8" spans="1:26" ht="15" customHeight="1" thickTop="1" x14ac:dyDescent="0.2">
      <c r="A8" s="553" t="s">
        <v>71</v>
      </c>
      <c r="B8" s="554"/>
      <c r="C8" s="554"/>
      <c r="D8" s="555"/>
      <c r="E8" s="556"/>
      <c r="F8" s="557"/>
      <c r="G8" s="558" t="s">
        <v>125</v>
      </c>
      <c r="H8" s="559"/>
      <c r="I8" s="559"/>
      <c r="J8" s="559"/>
      <c r="K8" s="559"/>
      <c r="L8" s="559"/>
      <c r="M8" s="559"/>
      <c r="N8" s="559"/>
      <c r="O8" s="559"/>
      <c r="P8" s="559"/>
      <c r="Q8" s="560"/>
    </row>
    <row r="9" spans="1:26" ht="24" customHeight="1" x14ac:dyDescent="0.2">
      <c r="A9" s="511"/>
      <c r="B9" s="498"/>
      <c r="C9" s="498"/>
      <c r="D9" s="499"/>
      <c r="E9" s="516"/>
      <c r="F9" s="517"/>
      <c r="G9" s="578"/>
      <c r="H9" s="579"/>
      <c r="I9" s="579"/>
      <c r="J9" s="579"/>
      <c r="K9" s="579"/>
      <c r="L9" s="579"/>
      <c r="M9" s="579"/>
      <c r="N9" s="579"/>
      <c r="O9" s="579"/>
      <c r="P9" s="579"/>
      <c r="Q9" s="580"/>
    </row>
    <row r="10" spans="1:26" ht="13.95" customHeight="1" x14ac:dyDescent="0.2">
      <c r="A10" s="511"/>
      <c r="B10" s="498"/>
      <c r="C10" s="498"/>
      <c r="D10" s="499"/>
      <c r="E10" s="516"/>
      <c r="F10" s="517"/>
      <c r="G10" s="561" t="s">
        <v>59</v>
      </c>
      <c r="H10" s="562"/>
      <c r="I10" s="562"/>
      <c r="J10" s="562"/>
      <c r="K10" s="562"/>
      <c r="L10" s="562"/>
      <c r="M10" s="562"/>
      <c r="N10" s="562"/>
      <c r="O10" s="562"/>
      <c r="P10" s="562"/>
      <c r="Q10" s="563"/>
    </row>
    <row r="11" spans="1:26" ht="24" customHeight="1" x14ac:dyDescent="0.2">
      <c r="A11" s="511"/>
      <c r="B11" s="498"/>
      <c r="C11" s="498"/>
      <c r="D11" s="499"/>
      <c r="E11" s="516"/>
      <c r="F11" s="517"/>
      <c r="G11" s="581"/>
      <c r="H11" s="582"/>
      <c r="I11" s="582"/>
      <c r="J11" s="582"/>
      <c r="K11" s="582"/>
      <c r="L11" s="582"/>
      <c r="M11" s="582"/>
      <c r="N11" s="582"/>
      <c r="O11" s="582"/>
      <c r="P11" s="582"/>
      <c r="Q11" s="583"/>
    </row>
    <row r="12" spans="1:26" ht="24" customHeight="1" x14ac:dyDescent="0.2">
      <c r="A12" s="511"/>
      <c r="B12" s="498"/>
      <c r="C12" s="498"/>
      <c r="D12" s="499"/>
      <c r="E12" s="516"/>
      <c r="F12" s="517"/>
      <c r="G12" s="581"/>
      <c r="H12" s="582"/>
      <c r="I12" s="582"/>
      <c r="J12" s="582"/>
      <c r="K12" s="582"/>
      <c r="L12" s="582"/>
      <c r="M12" s="582"/>
      <c r="N12" s="582"/>
      <c r="O12" s="582"/>
      <c r="P12" s="582"/>
      <c r="Q12" s="583"/>
    </row>
    <row r="13" spans="1:26" ht="29.25" customHeight="1" x14ac:dyDescent="0.2">
      <c r="A13" s="511"/>
      <c r="B13" s="498"/>
      <c r="C13" s="498"/>
      <c r="D13" s="499"/>
      <c r="E13" s="516"/>
      <c r="F13" s="517"/>
      <c r="G13" s="564" t="s">
        <v>269</v>
      </c>
      <c r="H13" s="565"/>
      <c r="I13" s="565"/>
      <c r="J13" s="565"/>
      <c r="K13" s="565"/>
      <c r="L13" s="565"/>
      <c r="M13" s="565"/>
      <c r="N13" s="565"/>
      <c r="O13" s="565"/>
      <c r="P13" s="565"/>
      <c r="Q13" s="566"/>
    </row>
    <row r="14" spans="1:26" ht="24" customHeight="1" x14ac:dyDescent="0.2">
      <c r="A14" s="511"/>
      <c r="B14" s="498"/>
      <c r="C14" s="498"/>
      <c r="D14" s="499"/>
      <c r="E14" s="516"/>
      <c r="F14" s="517"/>
      <c r="G14" s="584"/>
      <c r="H14" s="585"/>
      <c r="I14" s="585"/>
      <c r="J14" s="585"/>
      <c r="K14" s="585"/>
      <c r="L14" s="585"/>
      <c r="M14" s="585"/>
      <c r="N14" s="585"/>
      <c r="O14" s="585"/>
      <c r="P14" s="585"/>
      <c r="Q14" s="586"/>
    </row>
    <row r="15" spans="1:26" ht="13.95" customHeight="1" x14ac:dyDescent="0.2">
      <c r="A15" s="511"/>
      <c r="B15" s="498"/>
      <c r="C15" s="498"/>
      <c r="D15" s="499"/>
      <c r="E15" s="516"/>
      <c r="F15" s="517"/>
      <c r="G15" s="564" t="s">
        <v>235</v>
      </c>
      <c r="H15" s="565"/>
      <c r="I15" s="565"/>
      <c r="J15" s="565"/>
      <c r="K15" s="565"/>
      <c r="L15" s="565"/>
      <c r="M15" s="565"/>
      <c r="N15" s="565"/>
      <c r="O15" s="565"/>
      <c r="P15" s="565"/>
      <c r="Q15" s="566"/>
    </row>
    <row r="16" spans="1:26" ht="24" customHeight="1" x14ac:dyDescent="0.2">
      <c r="A16" s="511"/>
      <c r="B16" s="498"/>
      <c r="C16" s="498"/>
      <c r="D16" s="499"/>
      <c r="E16" s="516"/>
      <c r="F16" s="517"/>
      <c r="G16" s="587"/>
      <c r="H16" s="588"/>
      <c r="I16" s="588"/>
      <c r="J16" s="588"/>
      <c r="K16" s="588"/>
      <c r="L16" s="588"/>
      <c r="M16" s="588"/>
      <c r="N16" s="588"/>
      <c r="O16" s="588"/>
      <c r="P16" s="588"/>
      <c r="Q16" s="589"/>
    </row>
    <row r="17" spans="1:17" ht="24" customHeight="1" x14ac:dyDescent="0.2">
      <c r="A17" s="511"/>
      <c r="B17" s="498"/>
      <c r="C17" s="498"/>
      <c r="D17" s="499"/>
      <c r="E17" s="516"/>
      <c r="F17" s="517"/>
      <c r="G17" s="590"/>
      <c r="H17" s="588"/>
      <c r="I17" s="588"/>
      <c r="J17" s="588"/>
      <c r="K17" s="588"/>
      <c r="L17" s="588"/>
      <c r="M17" s="588"/>
      <c r="N17" s="588"/>
      <c r="O17" s="588"/>
      <c r="P17" s="588"/>
      <c r="Q17" s="589"/>
    </row>
    <row r="18" spans="1:17" ht="14.25" customHeight="1" x14ac:dyDescent="0.2">
      <c r="A18" s="511"/>
      <c r="B18" s="498"/>
      <c r="C18" s="498"/>
      <c r="D18" s="499"/>
      <c r="E18" s="516"/>
      <c r="F18" s="517"/>
      <c r="G18" s="520" t="s">
        <v>60</v>
      </c>
      <c r="H18" s="521"/>
      <c r="I18" s="521"/>
      <c r="J18" s="521"/>
      <c r="K18" s="521"/>
      <c r="L18" s="521"/>
      <c r="M18" s="521"/>
      <c r="N18" s="521"/>
      <c r="O18" s="521"/>
      <c r="P18" s="521"/>
      <c r="Q18" s="522"/>
    </row>
    <row r="19" spans="1:17" ht="27.75" customHeight="1" x14ac:dyDescent="0.2">
      <c r="A19" s="511"/>
      <c r="B19" s="498"/>
      <c r="C19" s="498"/>
      <c r="D19" s="499"/>
      <c r="E19" s="516"/>
      <c r="F19" s="517"/>
      <c r="G19" s="567"/>
      <c r="H19" s="568"/>
      <c r="I19" s="568"/>
      <c r="J19" s="568"/>
      <c r="K19" s="568"/>
      <c r="L19" s="568"/>
      <c r="M19" s="568"/>
      <c r="N19" s="568"/>
      <c r="O19" s="568"/>
      <c r="P19" s="568"/>
      <c r="Q19" s="569"/>
    </row>
    <row r="20" spans="1:17" ht="27.75" customHeight="1" x14ac:dyDescent="0.2">
      <c r="A20" s="511"/>
      <c r="B20" s="498"/>
      <c r="C20" s="498"/>
      <c r="D20" s="499"/>
      <c r="E20" s="516"/>
      <c r="F20" s="517"/>
      <c r="G20" s="567"/>
      <c r="H20" s="568"/>
      <c r="I20" s="568"/>
      <c r="J20" s="568"/>
      <c r="K20" s="568"/>
      <c r="L20" s="568"/>
      <c r="M20" s="568"/>
      <c r="N20" s="568"/>
      <c r="O20" s="568"/>
      <c r="P20" s="568"/>
      <c r="Q20" s="569"/>
    </row>
    <row r="21" spans="1:17" ht="27.75" customHeight="1" x14ac:dyDescent="0.2">
      <c r="A21" s="511"/>
      <c r="B21" s="498"/>
      <c r="C21" s="498"/>
      <c r="D21" s="499"/>
      <c r="E21" s="516"/>
      <c r="F21" s="517"/>
      <c r="G21" s="567"/>
      <c r="H21" s="568"/>
      <c r="I21" s="568"/>
      <c r="J21" s="568"/>
      <c r="K21" s="568"/>
      <c r="L21" s="568"/>
      <c r="M21" s="568"/>
      <c r="N21" s="568"/>
      <c r="O21" s="568"/>
      <c r="P21" s="568"/>
      <c r="Q21" s="569"/>
    </row>
    <row r="22" spans="1:17" ht="39.75" customHeight="1" x14ac:dyDescent="0.2">
      <c r="A22" s="511"/>
      <c r="B22" s="498"/>
      <c r="C22" s="498"/>
      <c r="D22" s="499"/>
      <c r="E22" s="516"/>
      <c r="F22" s="517"/>
      <c r="G22" s="567"/>
      <c r="H22" s="568"/>
      <c r="I22" s="568"/>
      <c r="J22" s="568"/>
      <c r="K22" s="568"/>
      <c r="L22" s="568"/>
      <c r="M22" s="568"/>
      <c r="N22" s="568"/>
      <c r="O22" s="568"/>
      <c r="P22" s="568"/>
      <c r="Q22" s="569"/>
    </row>
    <row r="23" spans="1:17" ht="14.25" customHeight="1" x14ac:dyDescent="0.2">
      <c r="A23" s="523" t="s">
        <v>72</v>
      </c>
      <c r="B23" s="524"/>
      <c r="C23" s="524"/>
      <c r="D23" s="525"/>
      <c r="E23" s="532"/>
      <c r="F23" s="533"/>
      <c r="G23" s="538" t="s">
        <v>61</v>
      </c>
      <c r="H23" s="539"/>
      <c r="I23" s="539"/>
      <c r="J23" s="539"/>
      <c r="K23" s="539"/>
      <c r="L23" s="539"/>
      <c r="M23" s="539"/>
      <c r="N23" s="539"/>
      <c r="O23" s="539"/>
      <c r="P23" s="539"/>
      <c r="Q23" s="540"/>
    </row>
    <row r="24" spans="1:17" ht="14.25" customHeight="1" x14ac:dyDescent="0.2">
      <c r="A24" s="526"/>
      <c r="B24" s="527"/>
      <c r="C24" s="527"/>
      <c r="D24" s="528"/>
      <c r="E24" s="534"/>
      <c r="F24" s="535"/>
      <c r="G24" s="541" t="s">
        <v>62</v>
      </c>
      <c r="H24" s="542"/>
      <c r="I24" s="542"/>
      <c r="J24" s="542"/>
      <c r="K24" s="542"/>
      <c r="L24" s="542"/>
      <c r="M24" s="542"/>
      <c r="N24" s="542"/>
      <c r="O24" s="542"/>
      <c r="P24" s="542"/>
      <c r="Q24" s="543"/>
    </row>
    <row r="25" spans="1:17" ht="31.2" customHeight="1" x14ac:dyDescent="0.2">
      <c r="A25" s="526"/>
      <c r="B25" s="527"/>
      <c r="C25" s="527"/>
      <c r="D25" s="528"/>
      <c r="E25" s="534"/>
      <c r="F25" s="535"/>
      <c r="G25" s="592"/>
      <c r="H25" s="500"/>
      <c r="I25" s="500"/>
      <c r="J25" s="500"/>
      <c r="K25" s="500"/>
      <c r="L25" s="500"/>
      <c r="M25" s="500"/>
      <c r="N25" s="500"/>
      <c r="O25" s="500"/>
      <c r="P25" s="500"/>
      <c r="Q25" s="593"/>
    </row>
    <row r="26" spans="1:17" ht="13.95" customHeight="1" x14ac:dyDescent="0.2">
      <c r="A26" s="526"/>
      <c r="B26" s="527"/>
      <c r="C26" s="527"/>
      <c r="D26" s="528"/>
      <c r="E26" s="534"/>
      <c r="F26" s="535"/>
      <c r="G26" s="544" t="s">
        <v>63</v>
      </c>
      <c r="H26" s="545"/>
      <c r="I26" s="545"/>
      <c r="J26" s="545"/>
      <c r="K26" s="545"/>
      <c r="L26" s="545"/>
      <c r="M26" s="545"/>
      <c r="N26" s="545"/>
      <c r="O26" s="545"/>
      <c r="P26" s="545"/>
      <c r="Q26" s="546"/>
    </row>
    <row r="27" spans="1:17" ht="14.25" customHeight="1" x14ac:dyDescent="0.2">
      <c r="A27" s="526"/>
      <c r="B27" s="527"/>
      <c r="C27" s="527"/>
      <c r="D27" s="528"/>
      <c r="E27" s="534"/>
      <c r="F27" s="535"/>
      <c r="G27" s="541" t="s">
        <v>64</v>
      </c>
      <c r="H27" s="542"/>
      <c r="I27" s="542"/>
      <c r="J27" s="542"/>
      <c r="K27" s="542"/>
      <c r="L27" s="542"/>
      <c r="M27" s="542"/>
      <c r="N27" s="542"/>
      <c r="O27" s="542"/>
      <c r="P27" s="542"/>
      <c r="Q27" s="543"/>
    </row>
    <row r="28" spans="1:17" ht="28.2" customHeight="1" x14ac:dyDescent="0.2">
      <c r="A28" s="526"/>
      <c r="B28" s="527"/>
      <c r="C28" s="527"/>
      <c r="D28" s="528"/>
      <c r="E28" s="534"/>
      <c r="F28" s="535"/>
      <c r="G28" s="592"/>
      <c r="H28" s="500"/>
      <c r="I28" s="500"/>
      <c r="J28" s="500"/>
      <c r="K28" s="500"/>
      <c r="L28" s="500"/>
      <c r="M28" s="500"/>
      <c r="N28" s="500"/>
      <c r="O28" s="500"/>
      <c r="P28" s="500"/>
      <c r="Q28" s="593"/>
    </row>
    <row r="29" spans="1:17" ht="14.25" customHeight="1" x14ac:dyDescent="0.2">
      <c r="A29" s="526"/>
      <c r="B29" s="527"/>
      <c r="C29" s="527"/>
      <c r="D29" s="528"/>
      <c r="E29" s="534"/>
      <c r="F29" s="535"/>
      <c r="G29" s="547" t="s">
        <v>254</v>
      </c>
      <c r="H29" s="548"/>
      <c r="I29" s="548"/>
      <c r="J29" s="548"/>
      <c r="K29" s="548"/>
      <c r="L29" s="548"/>
      <c r="M29" s="548"/>
      <c r="N29" s="548"/>
      <c r="O29" s="548"/>
      <c r="P29" s="548"/>
      <c r="Q29" s="549"/>
    </row>
    <row r="30" spans="1:17" ht="14.25" customHeight="1" x14ac:dyDescent="0.2">
      <c r="A30" s="526"/>
      <c r="B30" s="527"/>
      <c r="C30" s="527"/>
      <c r="D30" s="528"/>
      <c r="E30" s="534"/>
      <c r="F30" s="535"/>
      <c r="G30" s="550" t="s">
        <v>65</v>
      </c>
      <c r="H30" s="551"/>
      <c r="I30" s="551"/>
      <c r="J30" s="551"/>
      <c r="K30" s="551"/>
      <c r="L30" s="551"/>
      <c r="M30" s="551"/>
      <c r="N30" s="551"/>
      <c r="O30" s="551"/>
      <c r="P30" s="551"/>
      <c r="Q30" s="552"/>
    </row>
    <row r="31" spans="1:17" ht="14.25" customHeight="1" x14ac:dyDescent="0.2">
      <c r="A31" s="526"/>
      <c r="B31" s="527"/>
      <c r="C31" s="527"/>
      <c r="D31" s="528"/>
      <c r="E31" s="534"/>
      <c r="F31" s="535"/>
      <c r="G31" s="544" t="s">
        <v>66</v>
      </c>
      <c r="H31" s="545"/>
      <c r="I31" s="545"/>
      <c r="J31" s="545"/>
      <c r="K31" s="545"/>
      <c r="L31" s="545"/>
      <c r="M31" s="545"/>
      <c r="N31" s="545"/>
      <c r="O31" s="545"/>
      <c r="P31" s="545"/>
      <c r="Q31" s="546"/>
    </row>
    <row r="32" spans="1:17" ht="15.75" customHeight="1" x14ac:dyDescent="0.2">
      <c r="A32" s="526"/>
      <c r="B32" s="527"/>
      <c r="C32" s="527"/>
      <c r="D32" s="528"/>
      <c r="E32" s="534"/>
      <c r="F32" s="535"/>
      <c r="G32" s="544" t="s">
        <v>67</v>
      </c>
      <c r="H32" s="545"/>
      <c r="I32" s="545"/>
      <c r="J32" s="545"/>
      <c r="K32" s="545"/>
      <c r="L32" s="545"/>
      <c r="M32" s="545"/>
      <c r="N32" s="545"/>
      <c r="O32" s="545"/>
      <c r="P32" s="545"/>
      <c r="Q32" s="546"/>
    </row>
    <row r="33" spans="1:17" ht="14.25" customHeight="1" x14ac:dyDescent="0.2">
      <c r="A33" s="526"/>
      <c r="B33" s="527"/>
      <c r="C33" s="527"/>
      <c r="D33" s="528"/>
      <c r="E33" s="534"/>
      <c r="F33" s="535"/>
      <c r="G33" s="541" t="s">
        <v>68</v>
      </c>
      <c r="H33" s="542"/>
      <c r="I33" s="542"/>
      <c r="J33" s="542"/>
      <c r="K33" s="542"/>
      <c r="L33" s="542"/>
      <c r="M33" s="542"/>
      <c r="N33" s="542"/>
      <c r="O33" s="542"/>
      <c r="P33" s="542"/>
      <c r="Q33" s="543"/>
    </row>
    <row r="34" spans="1:17" ht="24" customHeight="1" x14ac:dyDescent="0.2">
      <c r="A34" s="529"/>
      <c r="B34" s="530"/>
      <c r="C34" s="530"/>
      <c r="D34" s="531"/>
      <c r="E34" s="536"/>
      <c r="F34" s="537"/>
      <c r="G34" s="594"/>
      <c r="H34" s="595"/>
      <c r="I34" s="595"/>
      <c r="J34" s="595"/>
      <c r="K34" s="595"/>
      <c r="L34" s="595"/>
      <c r="M34" s="595"/>
      <c r="N34" s="595"/>
      <c r="O34" s="595"/>
      <c r="P34" s="595"/>
      <c r="Q34" s="596"/>
    </row>
    <row r="35" spans="1:17" ht="18" customHeight="1" x14ac:dyDescent="0.2">
      <c r="A35" s="509" t="s">
        <v>73</v>
      </c>
      <c r="B35" s="510"/>
      <c r="C35" s="510"/>
      <c r="D35" s="510"/>
      <c r="E35" s="514"/>
      <c r="F35" s="515"/>
      <c r="G35" s="597" t="s">
        <v>69</v>
      </c>
      <c r="H35" s="597"/>
      <c r="I35" s="597"/>
      <c r="J35" s="597"/>
      <c r="K35" s="597"/>
      <c r="L35" s="597"/>
      <c r="M35" s="597"/>
      <c r="N35" s="597"/>
      <c r="O35" s="597"/>
      <c r="P35" s="597"/>
      <c r="Q35" s="598"/>
    </row>
    <row r="36" spans="1:17" ht="36" customHeight="1" x14ac:dyDescent="0.2">
      <c r="A36" s="511"/>
      <c r="B36" s="498"/>
      <c r="C36" s="498"/>
      <c r="D36" s="498"/>
      <c r="E36" s="516"/>
      <c r="F36" s="517"/>
      <c r="G36" s="500"/>
      <c r="H36" s="501"/>
      <c r="I36" s="501"/>
      <c r="J36" s="501"/>
      <c r="K36" s="501"/>
      <c r="L36" s="501"/>
      <c r="M36" s="501"/>
      <c r="N36" s="501"/>
      <c r="O36" s="501"/>
      <c r="P36" s="501"/>
      <c r="Q36" s="502"/>
    </row>
    <row r="37" spans="1:17" ht="22.5" customHeight="1" x14ac:dyDescent="0.2">
      <c r="A37" s="511"/>
      <c r="B37" s="498"/>
      <c r="C37" s="498"/>
      <c r="D37" s="498"/>
      <c r="E37" s="516"/>
      <c r="F37" s="517"/>
      <c r="G37" s="294" t="s">
        <v>126</v>
      </c>
      <c r="H37" s="503"/>
      <c r="I37" s="503"/>
      <c r="J37" s="503"/>
      <c r="K37" s="503"/>
      <c r="L37" s="503"/>
      <c r="M37" s="503"/>
      <c r="N37" s="503"/>
      <c r="O37" s="503"/>
      <c r="P37" s="503"/>
      <c r="Q37" s="504"/>
    </row>
    <row r="38" spans="1:17" ht="30" customHeight="1" x14ac:dyDescent="0.2">
      <c r="A38" s="511"/>
      <c r="B38" s="498"/>
      <c r="C38" s="498"/>
      <c r="D38" s="498"/>
      <c r="E38" s="516"/>
      <c r="F38" s="517"/>
      <c r="G38" s="500"/>
      <c r="H38" s="500"/>
      <c r="I38" s="500"/>
      <c r="J38" s="500"/>
      <c r="K38" s="500"/>
      <c r="L38" s="500"/>
      <c r="M38" s="500"/>
      <c r="N38" s="500"/>
      <c r="O38" s="500"/>
      <c r="P38" s="500"/>
      <c r="Q38" s="593"/>
    </row>
    <row r="39" spans="1:17" ht="24.6" customHeight="1" x14ac:dyDescent="0.2">
      <c r="A39" s="511"/>
      <c r="B39" s="498"/>
      <c r="C39" s="498"/>
      <c r="D39" s="498"/>
      <c r="E39" s="516"/>
      <c r="F39" s="517"/>
      <c r="G39" s="498" t="s">
        <v>253</v>
      </c>
      <c r="H39" s="498"/>
      <c r="I39" s="498"/>
      <c r="J39" s="498"/>
      <c r="K39" s="498"/>
      <c r="L39" s="498"/>
      <c r="M39" s="498"/>
      <c r="N39" s="498"/>
      <c r="O39" s="498"/>
      <c r="P39" s="498"/>
      <c r="Q39" s="499"/>
    </row>
    <row r="40" spans="1:17" ht="18.600000000000001" customHeight="1" x14ac:dyDescent="0.2">
      <c r="A40" s="511"/>
      <c r="B40" s="498"/>
      <c r="C40" s="498"/>
      <c r="D40" s="498"/>
      <c r="E40" s="516"/>
      <c r="F40" s="517"/>
      <c r="G40" s="500"/>
      <c r="H40" s="501"/>
      <c r="I40" s="501"/>
      <c r="J40" s="501"/>
      <c r="K40" s="501"/>
      <c r="L40" s="501"/>
      <c r="M40" s="501"/>
      <c r="N40" s="501"/>
      <c r="O40" s="501"/>
      <c r="P40" s="501"/>
      <c r="Q40" s="502"/>
    </row>
    <row r="41" spans="1:17" ht="18.600000000000001" customHeight="1" x14ac:dyDescent="0.2">
      <c r="A41" s="511"/>
      <c r="B41" s="498"/>
      <c r="C41" s="498"/>
      <c r="D41" s="498"/>
      <c r="E41" s="516"/>
      <c r="F41" s="517"/>
      <c r="G41" s="501"/>
      <c r="H41" s="501"/>
      <c r="I41" s="501"/>
      <c r="J41" s="501"/>
      <c r="K41" s="501"/>
      <c r="L41" s="501"/>
      <c r="M41" s="501"/>
      <c r="N41" s="501"/>
      <c r="O41" s="501"/>
      <c r="P41" s="501"/>
      <c r="Q41" s="502"/>
    </row>
    <row r="42" spans="1:17" ht="18.600000000000001" customHeight="1" x14ac:dyDescent="0.2">
      <c r="A42" s="511"/>
      <c r="B42" s="498"/>
      <c r="C42" s="498"/>
      <c r="D42" s="498"/>
      <c r="E42" s="516"/>
      <c r="F42" s="517"/>
      <c r="G42" s="501"/>
      <c r="H42" s="501"/>
      <c r="I42" s="501"/>
      <c r="J42" s="501"/>
      <c r="K42" s="501"/>
      <c r="L42" s="501"/>
      <c r="M42" s="501"/>
      <c r="N42" s="501"/>
      <c r="O42" s="501"/>
      <c r="P42" s="501"/>
      <c r="Q42" s="502"/>
    </row>
    <row r="43" spans="1:17" ht="15.9" customHeight="1" x14ac:dyDescent="0.2">
      <c r="A43" s="511"/>
      <c r="B43" s="498"/>
      <c r="C43" s="498"/>
      <c r="D43" s="498"/>
      <c r="E43" s="516"/>
      <c r="F43" s="517"/>
      <c r="G43" s="503" t="s">
        <v>70</v>
      </c>
      <c r="H43" s="503"/>
      <c r="I43" s="503"/>
      <c r="J43" s="503"/>
      <c r="K43" s="503"/>
      <c r="L43" s="503"/>
      <c r="M43" s="503"/>
      <c r="N43" s="503"/>
      <c r="O43" s="503"/>
      <c r="P43" s="503"/>
      <c r="Q43" s="504"/>
    </row>
    <row r="44" spans="1:17" ht="15.75" customHeight="1" x14ac:dyDescent="0.2">
      <c r="A44" s="511"/>
      <c r="B44" s="498"/>
      <c r="C44" s="498"/>
      <c r="D44" s="498"/>
      <c r="E44" s="516"/>
      <c r="F44" s="517"/>
      <c r="G44" s="505"/>
      <c r="H44" s="505"/>
      <c r="I44" s="505"/>
      <c r="J44" s="505"/>
      <c r="K44" s="505"/>
      <c r="L44" s="505"/>
      <c r="M44" s="505"/>
      <c r="N44" s="505"/>
      <c r="O44" s="505"/>
      <c r="P44" s="505"/>
      <c r="Q44" s="506"/>
    </row>
    <row r="45" spans="1:17" ht="15.9" customHeight="1" x14ac:dyDescent="0.2">
      <c r="A45" s="511"/>
      <c r="B45" s="498"/>
      <c r="C45" s="498"/>
      <c r="D45" s="498"/>
      <c r="E45" s="516"/>
      <c r="F45" s="517"/>
      <c r="G45" s="505"/>
      <c r="H45" s="505"/>
      <c r="I45" s="505"/>
      <c r="J45" s="505"/>
      <c r="K45" s="505"/>
      <c r="L45" s="505"/>
      <c r="M45" s="505"/>
      <c r="N45" s="505"/>
      <c r="O45" s="505"/>
      <c r="P45" s="505"/>
      <c r="Q45" s="506"/>
    </row>
    <row r="46" spans="1:17" ht="13.95" customHeight="1" x14ac:dyDescent="0.2">
      <c r="A46" s="511"/>
      <c r="B46" s="498"/>
      <c r="C46" s="498"/>
      <c r="D46" s="498"/>
      <c r="E46" s="516"/>
      <c r="F46" s="517"/>
      <c r="G46" s="505"/>
      <c r="H46" s="505"/>
      <c r="I46" s="505"/>
      <c r="J46" s="505"/>
      <c r="K46" s="505"/>
      <c r="L46" s="505"/>
      <c r="M46" s="505"/>
      <c r="N46" s="505"/>
      <c r="O46" s="505"/>
      <c r="P46" s="505"/>
      <c r="Q46" s="506"/>
    </row>
    <row r="47" spans="1:17" ht="13.95" customHeight="1" x14ac:dyDescent="0.2">
      <c r="A47" s="511"/>
      <c r="B47" s="498"/>
      <c r="C47" s="498"/>
      <c r="D47" s="498"/>
      <c r="E47" s="516"/>
      <c r="F47" s="517"/>
      <c r="G47" s="505"/>
      <c r="H47" s="505"/>
      <c r="I47" s="505"/>
      <c r="J47" s="505"/>
      <c r="K47" s="505"/>
      <c r="L47" s="505"/>
      <c r="M47" s="505"/>
      <c r="N47" s="505"/>
      <c r="O47" s="505"/>
      <c r="P47" s="505"/>
      <c r="Q47" s="506"/>
    </row>
    <row r="48" spans="1:17" ht="13.95" customHeight="1" x14ac:dyDescent="0.2">
      <c r="A48" s="511"/>
      <c r="B48" s="498"/>
      <c r="C48" s="498"/>
      <c r="D48" s="498"/>
      <c r="E48" s="516"/>
      <c r="F48" s="517"/>
      <c r="G48" s="505"/>
      <c r="H48" s="505"/>
      <c r="I48" s="505"/>
      <c r="J48" s="505"/>
      <c r="K48" s="505"/>
      <c r="L48" s="505"/>
      <c r="M48" s="505"/>
      <c r="N48" s="505"/>
      <c r="O48" s="505"/>
      <c r="P48" s="505"/>
      <c r="Q48" s="506"/>
    </row>
    <row r="49" spans="1:17" ht="13.95" customHeight="1" x14ac:dyDescent="0.2">
      <c r="A49" s="511"/>
      <c r="B49" s="498"/>
      <c r="C49" s="498"/>
      <c r="D49" s="498"/>
      <c r="E49" s="516"/>
      <c r="F49" s="517"/>
      <c r="G49" s="505"/>
      <c r="H49" s="505"/>
      <c r="I49" s="505"/>
      <c r="J49" s="505"/>
      <c r="K49" s="505"/>
      <c r="L49" s="505"/>
      <c r="M49" s="505"/>
      <c r="N49" s="505"/>
      <c r="O49" s="505"/>
      <c r="P49" s="505"/>
      <c r="Q49" s="506"/>
    </row>
    <row r="50" spans="1:17" ht="13.95" customHeight="1" x14ac:dyDescent="0.2">
      <c r="A50" s="511"/>
      <c r="B50" s="498"/>
      <c r="C50" s="498"/>
      <c r="D50" s="498"/>
      <c r="E50" s="516"/>
      <c r="F50" s="517"/>
      <c r="G50" s="505"/>
      <c r="H50" s="505"/>
      <c r="I50" s="505"/>
      <c r="J50" s="505"/>
      <c r="K50" s="505"/>
      <c r="L50" s="505"/>
      <c r="M50" s="505"/>
      <c r="N50" s="505"/>
      <c r="O50" s="505"/>
      <c r="P50" s="505"/>
      <c r="Q50" s="506"/>
    </row>
    <row r="51" spans="1:17" ht="13.5" customHeight="1" x14ac:dyDescent="0.2">
      <c r="A51" s="512"/>
      <c r="B51" s="513"/>
      <c r="C51" s="513"/>
      <c r="D51" s="513"/>
      <c r="E51" s="518"/>
      <c r="F51" s="519"/>
      <c r="G51" s="507"/>
      <c r="H51" s="507"/>
      <c r="I51" s="507"/>
      <c r="J51" s="507"/>
      <c r="K51" s="507"/>
      <c r="L51" s="507"/>
      <c r="M51" s="507"/>
      <c r="N51" s="507"/>
      <c r="O51" s="507"/>
      <c r="P51" s="507"/>
      <c r="Q51" s="508"/>
    </row>
  </sheetData>
  <mergeCells count="46">
    <mergeCell ref="G25:Q25"/>
    <mergeCell ref="G28:Q28"/>
    <mergeCell ref="G34:Q34"/>
    <mergeCell ref="G36:Q36"/>
    <mergeCell ref="G38:Q38"/>
    <mergeCell ref="G32:Q32"/>
    <mergeCell ref="G33:Q33"/>
    <mergeCell ref="G35:Q35"/>
    <mergeCell ref="G37:Q37"/>
    <mergeCell ref="G9:Q9"/>
    <mergeCell ref="G11:Q12"/>
    <mergeCell ref="G14:Q14"/>
    <mergeCell ref="G16:Q17"/>
    <mergeCell ref="J5:L5"/>
    <mergeCell ref="M5:Q5"/>
    <mergeCell ref="G15:Q15"/>
    <mergeCell ref="A3:Q3"/>
    <mergeCell ref="A4:Q4"/>
    <mergeCell ref="W6:Z6"/>
    <mergeCell ref="A7:D7"/>
    <mergeCell ref="E7:F7"/>
    <mergeCell ref="G7:Q7"/>
    <mergeCell ref="W7:Z7"/>
    <mergeCell ref="W5:Z5"/>
    <mergeCell ref="G18:Q18"/>
    <mergeCell ref="A23:D34"/>
    <mergeCell ref="E23:F34"/>
    <mergeCell ref="G23:Q23"/>
    <mergeCell ref="G24:Q24"/>
    <mergeCell ref="G26:Q26"/>
    <mergeCell ref="G27:Q27"/>
    <mergeCell ref="G29:Q29"/>
    <mergeCell ref="G30:Q30"/>
    <mergeCell ref="A8:D22"/>
    <mergeCell ref="E8:F22"/>
    <mergeCell ref="G8:Q8"/>
    <mergeCell ref="G10:Q10"/>
    <mergeCell ref="G13:Q13"/>
    <mergeCell ref="G19:Q22"/>
    <mergeCell ref="G31:Q31"/>
    <mergeCell ref="G39:Q39"/>
    <mergeCell ref="G40:Q42"/>
    <mergeCell ref="G43:Q43"/>
    <mergeCell ref="G44:Q51"/>
    <mergeCell ref="A35:D51"/>
    <mergeCell ref="E35:F51"/>
  </mergeCells>
  <phoneticPr fontId="2"/>
  <pageMargins left="0.98425196850393704" right="0.78740157480314965" top="0.59055118110236227" bottom="0.59055118110236227" header="0.51181102362204722" footer="0.19685039370078741"/>
  <pageSetup paperSize="9" scale="80" firstPageNumber="5" orientation="portrait" useFirstPageNumber="1" horizontalDpi="300" verticalDpi="300" r:id="rId1"/>
  <headerFooter alignWithMargins="0">
    <oddFooter>&amp;C&amp;"BIZ UD明朝 Medium,標準"&amp;14- &amp;P -</oddFooter>
  </headerFooter>
  <rowBreaks count="1" manualBreakCount="1">
    <brk id="5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39"/>
  <sheetViews>
    <sheetView view="pageBreakPreview" zoomScaleNormal="100" zoomScaleSheetLayoutView="100" workbookViewId="0">
      <selection activeCell="A3" sqref="A3:O3"/>
    </sheetView>
  </sheetViews>
  <sheetFormatPr defaultColWidth="9" defaultRowHeight="12.6" x14ac:dyDescent="0.15"/>
  <cols>
    <col min="1" max="256" width="5.6640625" style="22" customWidth="1"/>
    <col min="257" max="16384" width="9" style="22"/>
  </cols>
  <sheetData>
    <row r="1" spans="1:15" ht="13.8" x14ac:dyDescent="0.15">
      <c r="A1" s="32" t="s">
        <v>103</v>
      </c>
      <c r="B1" s="34"/>
      <c r="C1" s="34"/>
      <c r="D1" s="34"/>
      <c r="E1" s="34"/>
      <c r="F1" s="34"/>
      <c r="G1" s="34"/>
      <c r="H1" s="34"/>
      <c r="I1" s="34"/>
      <c r="J1" s="34"/>
      <c r="K1" s="34"/>
      <c r="L1" s="34"/>
      <c r="M1" s="34"/>
      <c r="N1" s="34"/>
      <c r="O1" s="202" t="s">
        <v>98</v>
      </c>
    </row>
    <row r="2" spans="1:15" ht="5.25" customHeight="1" x14ac:dyDescent="0.15"/>
    <row r="3" spans="1:15" ht="21" x14ac:dyDescent="0.25">
      <c r="A3" s="616" t="s">
        <v>87</v>
      </c>
      <c r="B3" s="616"/>
      <c r="C3" s="616"/>
      <c r="D3" s="616"/>
      <c r="E3" s="616"/>
      <c r="F3" s="616"/>
      <c r="G3" s="616"/>
      <c r="H3" s="616"/>
      <c r="I3" s="616"/>
      <c r="J3" s="616"/>
      <c r="K3" s="616"/>
      <c r="L3" s="616"/>
      <c r="M3" s="616"/>
      <c r="N3" s="616"/>
      <c r="O3" s="616"/>
    </row>
    <row r="4" spans="1:15" ht="11.25" customHeight="1" x14ac:dyDescent="0.15"/>
    <row r="5" spans="1:15" ht="11.25" customHeight="1" x14ac:dyDescent="0.15">
      <c r="C5" s="23"/>
    </row>
    <row r="6" spans="1:15" ht="22.5" customHeight="1" x14ac:dyDescent="0.15">
      <c r="F6" s="617" t="s">
        <v>248</v>
      </c>
      <c r="G6" s="617"/>
      <c r="H6" s="617"/>
      <c r="I6" s="617"/>
      <c r="J6" s="618"/>
      <c r="K6" s="618"/>
      <c r="L6" s="618"/>
      <c r="M6" s="618"/>
      <c r="N6" s="618"/>
      <c r="O6" s="200"/>
    </row>
    <row r="7" spans="1:15" ht="7.5" customHeight="1" x14ac:dyDescent="0.15">
      <c r="C7" s="23"/>
      <c r="E7" s="24"/>
      <c r="F7" s="200"/>
      <c r="G7" s="200"/>
      <c r="H7" s="200"/>
      <c r="I7" s="200"/>
      <c r="J7" s="200"/>
      <c r="K7" s="200"/>
      <c r="L7" s="200"/>
      <c r="M7" s="200"/>
      <c r="N7" s="200"/>
      <c r="O7" s="200"/>
    </row>
    <row r="8" spans="1:15" ht="7.5" customHeight="1" x14ac:dyDescent="0.15"/>
    <row r="9" spans="1:15" ht="14.4" thickBot="1" x14ac:dyDescent="0.2">
      <c r="A9" s="188" t="s">
        <v>88</v>
      </c>
      <c r="B9" s="619" t="s">
        <v>89</v>
      </c>
      <c r="C9" s="619"/>
      <c r="D9" s="619"/>
      <c r="E9" s="619"/>
      <c r="F9" s="619" t="s">
        <v>90</v>
      </c>
      <c r="G9" s="619"/>
      <c r="H9" s="619"/>
      <c r="I9" s="619"/>
      <c r="J9" s="619" t="s">
        <v>91</v>
      </c>
      <c r="K9" s="619"/>
      <c r="L9" s="619" t="s">
        <v>92</v>
      </c>
      <c r="M9" s="619"/>
      <c r="N9" s="619"/>
      <c r="O9" s="619"/>
    </row>
    <row r="10" spans="1:15" ht="21.9" customHeight="1" thickTop="1" x14ac:dyDescent="0.15">
      <c r="A10" s="30">
        <v>1</v>
      </c>
      <c r="B10" s="614"/>
      <c r="C10" s="614"/>
      <c r="D10" s="614"/>
      <c r="E10" s="614"/>
      <c r="F10" s="614"/>
      <c r="G10" s="614"/>
      <c r="H10" s="614"/>
      <c r="I10" s="614"/>
      <c r="J10" s="615"/>
      <c r="K10" s="615"/>
      <c r="L10" s="614"/>
      <c r="M10" s="614"/>
      <c r="N10" s="614"/>
      <c r="O10" s="614"/>
    </row>
    <row r="11" spans="1:15" ht="21.9" customHeight="1" x14ac:dyDescent="0.15">
      <c r="A11" s="25">
        <v>2</v>
      </c>
      <c r="B11" s="612"/>
      <c r="C11" s="612"/>
      <c r="D11" s="612"/>
      <c r="E11" s="612"/>
      <c r="F11" s="612"/>
      <c r="G11" s="612"/>
      <c r="H11" s="612"/>
      <c r="I11" s="612"/>
      <c r="J11" s="613"/>
      <c r="K11" s="613"/>
      <c r="L11" s="612"/>
      <c r="M11" s="612"/>
      <c r="N11" s="612"/>
      <c r="O11" s="612"/>
    </row>
    <row r="12" spans="1:15" ht="21.9" customHeight="1" x14ac:dyDescent="0.15">
      <c r="A12" s="25">
        <v>3</v>
      </c>
      <c r="B12" s="612"/>
      <c r="C12" s="612"/>
      <c r="D12" s="612"/>
      <c r="E12" s="612"/>
      <c r="F12" s="612"/>
      <c r="G12" s="612"/>
      <c r="H12" s="612"/>
      <c r="I12" s="612"/>
      <c r="J12" s="613"/>
      <c r="K12" s="613"/>
      <c r="L12" s="612"/>
      <c r="M12" s="612"/>
      <c r="N12" s="612"/>
      <c r="O12" s="612"/>
    </row>
    <row r="13" spans="1:15" ht="21.9" customHeight="1" x14ac:dyDescent="0.15">
      <c r="A13" s="25">
        <v>4</v>
      </c>
      <c r="B13" s="612"/>
      <c r="C13" s="612"/>
      <c r="D13" s="612"/>
      <c r="E13" s="612"/>
      <c r="F13" s="612"/>
      <c r="G13" s="612"/>
      <c r="H13" s="612"/>
      <c r="I13" s="612"/>
      <c r="J13" s="613"/>
      <c r="K13" s="613"/>
      <c r="L13" s="612"/>
      <c r="M13" s="612"/>
      <c r="N13" s="612"/>
      <c r="O13" s="612"/>
    </row>
    <row r="14" spans="1:15" ht="21.9" customHeight="1" x14ac:dyDescent="0.15">
      <c r="A14" s="25">
        <v>5</v>
      </c>
      <c r="B14" s="612"/>
      <c r="C14" s="612"/>
      <c r="D14" s="612"/>
      <c r="E14" s="612"/>
      <c r="F14" s="612"/>
      <c r="G14" s="612"/>
      <c r="H14" s="612"/>
      <c r="I14" s="612"/>
      <c r="J14" s="613"/>
      <c r="K14" s="613"/>
      <c r="L14" s="612"/>
      <c r="M14" s="612"/>
      <c r="N14" s="612"/>
      <c r="O14" s="612"/>
    </row>
    <row r="15" spans="1:15" ht="21.9" customHeight="1" x14ac:dyDescent="0.15">
      <c r="A15" s="25">
        <v>6</v>
      </c>
      <c r="B15" s="614"/>
      <c r="C15" s="614"/>
      <c r="D15" s="614"/>
      <c r="E15" s="614"/>
      <c r="F15" s="614"/>
      <c r="G15" s="614"/>
      <c r="H15" s="614"/>
      <c r="I15" s="614"/>
      <c r="J15" s="615"/>
      <c r="K15" s="615"/>
      <c r="L15" s="612"/>
      <c r="M15" s="612"/>
      <c r="N15" s="612"/>
      <c r="O15" s="612"/>
    </row>
    <row r="16" spans="1:15" ht="21.9" customHeight="1" x14ac:dyDescent="0.15">
      <c r="A16" s="25">
        <v>7</v>
      </c>
      <c r="B16" s="612"/>
      <c r="C16" s="612"/>
      <c r="D16" s="612"/>
      <c r="E16" s="612"/>
      <c r="F16" s="612"/>
      <c r="G16" s="612"/>
      <c r="H16" s="612"/>
      <c r="I16" s="612"/>
      <c r="J16" s="613"/>
      <c r="K16" s="613"/>
      <c r="L16" s="612"/>
      <c r="M16" s="612"/>
      <c r="N16" s="612"/>
      <c r="O16" s="612"/>
    </row>
    <row r="17" spans="1:15" ht="21.9" customHeight="1" x14ac:dyDescent="0.15">
      <c r="A17" s="25">
        <v>8</v>
      </c>
      <c r="B17" s="612"/>
      <c r="C17" s="612"/>
      <c r="D17" s="612"/>
      <c r="E17" s="612"/>
      <c r="F17" s="612"/>
      <c r="G17" s="612"/>
      <c r="H17" s="612"/>
      <c r="I17" s="612"/>
      <c r="J17" s="613"/>
      <c r="K17" s="613"/>
      <c r="L17" s="612"/>
      <c r="M17" s="612"/>
      <c r="N17" s="612"/>
      <c r="O17" s="612"/>
    </row>
    <row r="18" spans="1:15" ht="21.9" customHeight="1" x14ac:dyDescent="0.15">
      <c r="A18" s="25">
        <v>9</v>
      </c>
      <c r="B18" s="612"/>
      <c r="C18" s="612"/>
      <c r="D18" s="612"/>
      <c r="E18" s="612"/>
      <c r="F18" s="612"/>
      <c r="G18" s="612"/>
      <c r="H18" s="612"/>
      <c r="I18" s="612"/>
      <c r="J18" s="613"/>
      <c r="K18" s="613"/>
      <c r="L18" s="612"/>
      <c r="M18" s="612"/>
      <c r="N18" s="612"/>
      <c r="O18" s="601"/>
    </row>
    <row r="19" spans="1:15" ht="21.9" customHeight="1" x14ac:dyDescent="0.15">
      <c r="A19" s="25">
        <v>10</v>
      </c>
      <c r="B19" s="612"/>
      <c r="C19" s="612"/>
      <c r="D19" s="612"/>
      <c r="E19" s="612"/>
      <c r="F19" s="612"/>
      <c r="G19" s="612"/>
      <c r="H19" s="612"/>
      <c r="I19" s="612"/>
      <c r="J19" s="613"/>
      <c r="K19" s="613"/>
      <c r="L19" s="612"/>
      <c r="M19" s="612"/>
      <c r="N19" s="612"/>
      <c r="O19" s="601"/>
    </row>
    <row r="20" spans="1:15" ht="21.9" customHeight="1" x14ac:dyDescent="0.15">
      <c r="A20" s="25">
        <v>11</v>
      </c>
      <c r="B20" s="612"/>
      <c r="C20" s="612"/>
      <c r="D20" s="612"/>
      <c r="E20" s="612"/>
      <c r="F20" s="612"/>
      <c r="G20" s="612"/>
      <c r="H20" s="612"/>
      <c r="I20" s="612"/>
      <c r="J20" s="613"/>
      <c r="K20" s="613"/>
      <c r="L20" s="612"/>
      <c r="M20" s="612"/>
      <c r="N20" s="612"/>
      <c r="O20" s="601"/>
    </row>
    <row r="21" spans="1:15" ht="21.9" customHeight="1" x14ac:dyDescent="0.15">
      <c r="A21" s="25">
        <v>12</v>
      </c>
      <c r="B21" s="612"/>
      <c r="C21" s="612"/>
      <c r="D21" s="612"/>
      <c r="E21" s="612"/>
      <c r="F21" s="612"/>
      <c r="G21" s="612"/>
      <c r="H21" s="612"/>
      <c r="I21" s="612"/>
      <c r="J21" s="613"/>
      <c r="K21" s="613"/>
      <c r="L21" s="612"/>
      <c r="M21" s="612"/>
      <c r="N21" s="612"/>
      <c r="O21" s="601"/>
    </row>
    <row r="22" spans="1:15" ht="21.9" customHeight="1" x14ac:dyDescent="0.15">
      <c r="A22" s="25">
        <v>13</v>
      </c>
      <c r="B22" s="612"/>
      <c r="C22" s="612"/>
      <c r="D22" s="612"/>
      <c r="E22" s="612"/>
      <c r="F22" s="612"/>
      <c r="G22" s="612"/>
      <c r="H22" s="612"/>
      <c r="I22" s="612"/>
      <c r="J22" s="613"/>
      <c r="K22" s="613"/>
      <c r="L22" s="612"/>
      <c r="M22" s="612"/>
      <c r="N22" s="612"/>
      <c r="O22" s="601"/>
    </row>
    <row r="23" spans="1:15" ht="21.9" customHeight="1" x14ac:dyDescent="0.15">
      <c r="A23" s="25">
        <v>14</v>
      </c>
      <c r="B23" s="612"/>
      <c r="C23" s="612"/>
      <c r="D23" s="612"/>
      <c r="E23" s="612"/>
      <c r="F23" s="612"/>
      <c r="G23" s="612"/>
      <c r="H23" s="612"/>
      <c r="I23" s="612"/>
      <c r="J23" s="613"/>
      <c r="K23" s="613"/>
      <c r="L23" s="612"/>
      <c r="M23" s="612"/>
      <c r="N23" s="612"/>
      <c r="O23" s="601"/>
    </row>
    <row r="24" spans="1:15" ht="21.9" customHeight="1" x14ac:dyDescent="0.15">
      <c r="A24" s="25">
        <v>15</v>
      </c>
      <c r="B24" s="612"/>
      <c r="C24" s="612"/>
      <c r="D24" s="612"/>
      <c r="E24" s="612"/>
      <c r="F24" s="612"/>
      <c r="G24" s="612"/>
      <c r="H24" s="612"/>
      <c r="I24" s="612"/>
      <c r="J24" s="613"/>
      <c r="K24" s="613"/>
      <c r="L24" s="612"/>
      <c r="M24" s="612"/>
      <c r="N24" s="612"/>
      <c r="O24" s="601"/>
    </row>
    <row r="25" spans="1:15" ht="21.9" customHeight="1" x14ac:dyDescent="0.15">
      <c r="A25" s="25">
        <v>16</v>
      </c>
      <c r="B25" s="612"/>
      <c r="C25" s="612"/>
      <c r="D25" s="612"/>
      <c r="E25" s="612"/>
      <c r="F25" s="612"/>
      <c r="G25" s="612"/>
      <c r="H25" s="612"/>
      <c r="I25" s="612"/>
      <c r="J25" s="613"/>
      <c r="K25" s="613"/>
      <c r="L25" s="612"/>
      <c r="M25" s="612"/>
      <c r="N25" s="612"/>
      <c r="O25" s="601"/>
    </row>
    <row r="26" spans="1:15" ht="21.9" customHeight="1" x14ac:dyDescent="0.15">
      <c r="A26" s="25">
        <v>17</v>
      </c>
      <c r="B26" s="612"/>
      <c r="C26" s="612"/>
      <c r="D26" s="612"/>
      <c r="E26" s="612"/>
      <c r="F26" s="612"/>
      <c r="G26" s="612"/>
      <c r="H26" s="612"/>
      <c r="I26" s="612"/>
      <c r="J26" s="613"/>
      <c r="K26" s="613"/>
      <c r="L26" s="612"/>
      <c r="M26" s="612"/>
      <c r="N26" s="612"/>
      <c r="O26" s="601"/>
    </row>
    <row r="27" spans="1:15" ht="21.9" customHeight="1" x14ac:dyDescent="0.15">
      <c r="A27" s="25">
        <v>18</v>
      </c>
      <c r="B27" s="599"/>
      <c r="C27" s="600"/>
      <c r="D27" s="600"/>
      <c r="E27" s="601"/>
      <c r="F27" s="599"/>
      <c r="G27" s="600"/>
      <c r="H27" s="600"/>
      <c r="I27" s="601"/>
      <c r="J27" s="610"/>
      <c r="K27" s="611"/>
      <c r="L27" s="599"/>
      <c r="M27" s="612"/>
      <c r="N27" s="612"/>
      <c r="O27" s="601"/>
    </row>
    <row r="28" spans="1:15" ht="21.9" customHeight="1" x14ac:dyDescent="0.15">
      <c r="A28" s="25">
        <v>19</v>
      </c>
      <c r="B28" s="612"/>
      <c r="C28" s="612"/>
      <c r="D28" s="612"/>
      <c r="E28" s="612"/>
      <c r="F28" s="612"/>
      <c r="G28" s="612"/>
      <c r="H28" s="612"/>
      <c r="I28" s="612"/>
      <c r="J28" s="613"/>
      <c r="K28" s="613"/>
      <c r="L28" s="612"/>
      <c r="M28" s="612"/>
      <c r="N28" s="612"/>
      <c r="O28" s="601"/>
    </row>
    <row r="29" spans="1:15" ht="21.9" customHeight="1" x14ac:dyDescent="0.15">
      <c r="A29" s="25">
        <v>20</v>
      </c>
      <c r="B29" s="599"/>
      <c r="C29" s="600"/>
      <c r="D29" s="600"/>
      <c r="E29" s="601"/>
      <c r="F29" s="599"/>
      <c r="G29" s="600"/>
      <c r="H29" s="600"/>
      <c r="I29" s="601"/>
      <c r="J29" s="610"/>
      <c r="K29" s="611"/>
      <c r="L29" s="599"/>
      <c r="M29" s="612"/>
      <c r="N29" s="612"/>
      <c r="O29" s="601"/>
    </row>
    <row r="30" spans="1:15" ht="21.9" customHeight="1" x14ac:dyDescent="0.15">
      <c r="A30" s="25">
        <v>21</v>
      </c>
      <c r="B30" s="599"/>
      <c r="C30" s="600"/>
      <c r="D30" s="600"/>
      <c r="E30" s="601"/>
      <c r="F30" s="599"/>
      <c r="G30" s="600"/>
      <c r="H30" s="600"/>
      <c r="I30" s="601"/>
      <c r="J30" s="610"/>
      <c r="K30" s="611"/>
      <c r="L30" s="599"/>
      <c r="M30" s="600"/>
      <c r="N30" s="600"/>
      <c r="O30" s="601"/>
    </row>
    <row r="31" spans="1:15" ht="21.9" customHeight="1" x14ac:dyDescent="0.15">
      <c r="A31" s="25">
        <v>23</v>
      </c>
      <c r="B31" s="599"/>
      <c r="C31" s="600"/>
      <c r="D31" s="600"/>
      <c r="E31" s="601"/>
      <c r="F31" s="599"/>
      <c r="G31" s="600"/>
      <c r="H31" s="600"/>
      <c r="I31" s="601"/>
      <c r="J31" s="610"/>
      <c r="K31" s="611"/>
      <c r="L31" s="599"/>
      <c r="M31" s="600"/>
      <c r="N31" s="600"/>
      <c r="O31" s="601"/>
    </row>
    <row r="32" spans="1:15" ht="21.9" customHeight="1" x14ac:dyDescent="0.15">
      <c r="A32" s="25">
        <v>23</v>
      </c>
      <c r="B32" s="599"/>
      <c r="C32" s="600"/>
      <c r="D32" s="600"/>
      <c r="E32" s="601"/>
      <c r="F32" s="599"/>
      <c r="G32" s="600"/>
      <c r="H32" s="600"/>
      <c r="I32" s="601"/>
      <c r="J32" s="610"/>
      <c r="K32" s="611"/>
      <c r="L32" s="599"/>
      <c r="M32" s="600"/>
      <c r="N32" s="600"/>
      <c r="O32" s="601"/>
    </row>
    <row r="33" spans="1:15" ht="21.9" customHeight="1" x14ac:dyDescent="0.15">
      <c r="A33" s="25">
        <v>24</v>
      </c>
      <c r="B33" s="599"/>
      <c r="C33" s="600"/>
      <c r="D33" s="600"/>
      <c r="E33" s="601"/>
      <c r="F33" s="599"/>
      <c r="G33" s="600"/>
      <c r="H33" s="600"/>
      <c r="I33" s="601"/>
      <c r="J33" s="610"/>
      <c r="K33" s="611"/>
      <c r="L33" s="599"/>
      <c r="M33" s="600"/>
      <c r="N33" s="600"/>
      <c r="O33" s="601"/>
    </row>
    <row r="34" spans="1:15" ht="21.9" customHeight="1" thickBot="1" x14ac:dyDescent="0.2">
      <c r="A34" s="26">
        <v>25</v>
      </c>
      <c r="B34" s="602"/>
      <c r="C34" s="603"/>
      <c r="D34" s="603"/>
      <c r="E34" s="604"/>
      <c r="F34" s="602"/>
      <c r="G34" s="603"/>
      <c r="H34" s="603"/>
      <c r="I34" s="604"/>
      <c r="J34" s="605"/>
      <c r="K34" s="606"/>
      <c r="L34" s="602"/>
      <c r="M34" s="603"/>
      <c r="N34" s="603"/>
      <c r="O34" s="604"/>
    </row>
    <row r="35" spans="1:15" ht="13.2" thickTop="1" x14ac:dyDescent="0.15">
      <c r="A35" s="30"/>
      <c r="B35" s="607" t="s">
        <v>93</v>
      </c>
      <c r="C35" s="608"/>
      <c r="D35" s="608"/>
      <c r="E35" s="609"/>
      <c r="F35" s="607" t="s">
        <v>94</v>
      </c>
      <c r="G35" s="608"/>
      <c r="H35" s="608"/>
      <c r="I35" s="608"/>
      <c r="J35" s="608"/>
      <c r="K35" s="609"/>
      <c r="L35" s="607" t="s">
        <v>95</v>
      </c>
      <c r="M35" s="608"/>
      <c r="N35" s="608"/>
      <c r="O35" s="609"/>
    </row>
    <row r="36" spans="1:15" ht="21.9" customHeight="1" x14ac:dyDescent="0.15">
      <c r="A36" s="25">
        <v>1</v>
      </c>
      <c r="B36" s="599"/>
      <c r="C36" s="600"/>
      <c r="D36" s="600"/>
      <c r="E36" s="601"/>
      <c r="F36" s="599"/>
      <c r="G36" s="600"/>
      <c r="H36" s="600"/>
      <c r="I36" s="600"/>
      <c r="J36" s="600"/>
      <c r="K36" s="601"/>
      <c r="L36" s="599"/>
      <c r="M36" s="600"/>
      <c r="N36" s="600"/>
      <c r="O36" s="601"/>
    </row>
    <row r="37" spans="1:15" ht="21.75" customHeight="1" x14ac:dyDescent="0.15">
      <c r="A37" s="25">
        <v>2</v>
      </c>
      <c r="B37" s="599"/>
      <c r="C37" s="600"/>
      <c r="D37" s="600"/>
      <c r="E37" s="601"/>
      <c r="F37" s="599"/>
      <c r="G37" s="600"/>
      <c r="H37" s="600"/>
      <c r="I37" s="600"/>
      <c r="J37" s="600"/>
      <c r="K37" s="601"/>
      <c r="L37" s="599"/>
      <c r="M37" s="600"/>
      <c r="N37" s="600"/>
      <c r="O37" s="601"/>
    </row>
    <row r="38" spans="1:15" ht="21.75" customHeight="1" x14ac:dyDescent="0.15">
      <c r="A38" s="25">
        <v>3</v>
      </c>
      <c r="B38" s="599"/>
      <c r="C38" s="600"/>
      <c r="D38" s="600"/>
      <c r="E38" s="601"/>
      <c r="F38" s="599"/>
      <c r="G38" s="600"/>
      <c r="H38" s="600"/>
      <c r="I38" s="600"/>
      <c r="J38" s="600"/>
      <c r="K38" s="601"/>
      <c r="L38" s="599"/>
      <c r="M38" s="600"/>
      <c r="N38" s="600"/>
      <c r="O38" s="601"/>
    </row>
    <row r="39" spans="1:15" ht="21.75" customHeight="1" x14ac:dyDescent="0.15">
      <c r="A39" s="25">
        <v>4</v>
      </c>
      <c r="B39" s="599"/>
      <c r="C39" s="600"/>
      <c r="D39" s="600"/>
      <c r="E39" s="601"/>
      <c r="F39" s="599"/>
      <c r="G39" s="600"/>
      <c r="H39" s="600"/>
      <c r="I39" s="600"/>
      <c r="J39" s="600"/>
      <c r="K39" s="601"/>
      <c r="L39" s="599"/>
      <c r="M39" s="600"/>
      <c r="N39" s="600"/>
      <c r="O39" s="601"/>
    </row>
  </sheetData>
  <mergeCells count="122">
    <mergeCell ref="B10:E10"/>
    <mergeCell ref="F10:I10"/>
    <mergeCell ref="J10:K10"/>
    <mergeCell ref="L10:O10"/>
    <mergeCell ref="B11:E11"/>
    <mergeCell ref="F11:I11"/>
    <mergeCell ref="J11:K11"/>
    <mergeCell ref="L11:O11"/>
    <mergeCell ref="A3:O3"/>
    <mergeCell ref="F6:I6"/>
    <mergeCell ref="J6:N6"/>
    <mergeCell ref="B9:E9"/>
    <mergeCell ref="F9:I9"/>
    <mergeCell ref="J9:K9"/>
    <mergeCell ref="L9:O9"/>
    <mergeCell ref="B14:E14"/>
    <mergeCell ref="F14:I14"/>
    <mergeCell ref="J14:K14"/>
    <mergeCell ref="L14:O14"/>
    <mergeCell ref="B15:E15"/>
    <mergeCell ref="F15:I15"/>
    <mergeCell ref="J15:K15"/>
    <mergeCell ref="L15:O15"/>
    <mergeCell ref="B12:E12"/>
    <mergeCell ref="F12:I12"/>
    <mergeCell ref="J12:K12"/>
    <mergeCell ref="L12:O12"/>
    <mergeCell ref="B13:E13"/>
    <mergeCell ref="F13:I13"/>
    <mergeCell ref="J13:K13"/>
    <mergeCell ref="L13:O13"/>
    <mergeCell ref="B18:E18"/>
    <mergeCell ref="F18:I18"/>
    <mergeCell ref="J18:K18"/>
    <mergeCell ref="L18:O18"/>
    <mergeCell ref="B19:E19"/>
    <mergeCell ref="F19:I19"/>
    <mergeCell ref="J19:K19"/>
    <mergeCell ref="L19:O19"/>
    <mergeCell ref="B16:E16"/>
    <mergeCell ref="F16:I16"/>
    <mergeCell ref="J16:K16"/>
    <mergeCell ref="L16:O16"/>
    <mergeCell ref="B17:E17"/>
    <mergeCell ref="F17:I17"/>
    <mergeCell ref="J17:K17"/>
    <mergeCell ref="L17:O17"/>
    <mergeCell ref="B22:E22"/>
    <mergeCell ref="F22:I22"/>
    <mergeCell ref="J22:K22"/>
    <mergeCell ref="L22:O22"/>
    <mergeCell ref="B23:E23"/>
    <mergeCell ref="F23:I23"/>
    <mergeCell ref="J23:K23"/>
    <mergeCell ref="L23:O23"/>
    <mergeCell ref="B20:E20"/>
    <mergeCell ref="F20:I20"/>
    <mergeCell ref="J20:K20"/>
    <mergeCell ref="L20:O20"/>
    <mergeCell ref="B21:E21"/>
    <mergeCell ref="F21:I21"/>
    <mergeCell ref="J21:K21"/>
    <mergeCell ref="L21:O21"/>
    <mergeCell ref="B26:E26"/>
    <mergeCell ref="F26:I26"/>
    <mergeCell ref="J26:K26"/>
    <mergeCell ref="L26:O26"/>
    <mergeCell ref="B27:E27"/>
    <mergeCell ref="F27:I27"/>
    <mergeCell ref="J27:K27"/>
    <mergeCell ref="L27:O27"/>
    <mergeCell ref="B24:E24"/>
    <mergeCell ref="F24:I24"/>
    <mergeCell ref="J24:K24"/>
    <mergeCell ref="L24:O24"/>
    <mergeCell ref="B25:E25"/>
    <mergeCell ref="F25:I25"/>
    <mergeCell ref="J25:K25"/>
    <mergeCell ref="L25:O25"/>
    <mergeCell ref="B30:E30"/>
    <mergeCell ref="F30:I30"/>
    <mergeCell ref="J30:K30"/>
    <mergeCell ref="L30:O30"/>
    <mergeCell ref="B31:E31"/>
    <mergeCell ref="F31:I31"/>
    <mergeCell ref="J31:K31"/>
    <mergeCell ref="L31:O31"/>
    <mergeCell ref="B28:E28"/>
    <mergeCell ref="F28:I28"/>
    <mergeCell ref="J28:K28"/>
    <mergeCell ref="L28:O28"/>
    <mergeCell ref="B29:E29"/>
    <mergeCell ref="F29:I29"/>
    <mergeCell ref="J29:K29"/>
    <mergeCell ref="L29:O29"/>
    <mergeCell ref="B34:E34"/>
    <mergeCell ref="F34:I34"/>
    <mergeCell ref="J34:K34"/>
    <mergeCell ref="L34:O34"/>
    <mergeCell ref="B35:E35"/>
    <mergeCell ref="F35:K35"/>
    <mergeCell ref="L35:O35"/>
    <mergeCell ref="B32:E32"/>
    <mergeCell ref="F32:I32"/>
    <mergeCell ref="J32:K32"/>
    <mergeCell ref="L32:O32"/>
    <mergeCell ref="B33:E33"/>
    <mergeCell ref="F33:I33"/>
    <mergeCell ref="J33:K33"/>
    <mergeCell ref="L33:O33"/>
    <mergeCell ref="B38:E38"/>
    <mergeCell ref="F38:K38"/>
    <mergeCell ref="L38:O38"/>
    <mergeCell ref="B39:E39"/>
    <mergeCell ref="F39:K39"/>
    <mergeCell ref="L39:O39"/>
    <mergeCell ref="B36:E36"/>
    <mergeCell ref="F36:K36"/>
    <mergeCell ref="L36:O36"/>
    <mergeCell ref="B37:E37"/>
    <mergeCell ref="F37:K37"/>
    <mergeCell ref="L37:O37"/>
  </mergeCells>
  <phoneticPr fontId="2"/>
  <pageMargins left="0.98425196850393704" right="0.78740157480314965" top="0.59055118110236227" bottom="0.59055118110236227" header="0.51181102362204722" footer="0.19685039370078741"/>
  <pageSetup paperSize="9" scale="98" firstPageNumber="6" orientation="portrait" useFirstPageNumber="1" horizontalDpi="300" verticalDpi="300" r:id="rId1"/>
  <headerFooter alignWithMargins="0">
    <oddFooter>&amp;C&amp;"BIZ UD明朝 Medium,標準"-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40"/>
  <sheetViews>
    <sheetView view="pageBreakPreview" topLeftCell="A10" zoomScale="145" zoomScaleNormal="75" zoomScaleSheetLayoutView="145" workbookViewId="0">
      <selection activeCell="B12" sqref="B12"/>
    </sheetView>
  </sheetViews>
  <sheetFormatPr defaultColWidth="9" defaultRowHeight="13.8" x14ac:dyDescent="0.2"/>
  <cols>
    <col min="1" max="256" width="5.6640625" style="200" customWidth="1"/>
    <col min="257" max="16384" width="9" style="200"/>
  </cols>
  <sheetData>
    <row r="1" spans="1:15" x14ac:dyDescent="0.2">
      <c r="A1" s="35" t="s">
        <v>102</v>
      </c>
      <c r="B1" s="32"/>
      <c r="C1" s="32"/>
      <c r="D1" s="32"/>
      <c r="E1" s="32"/>
      <c r="F1" s="32"/>
      <c r="G1" s="32"/>
      <c r="H1" s="32"/>
      <c r="I1" s="32"/>
      <c r="J1" s="32"/>
      <c r="K1" s="32"/>
      <c r="L1" s="32"/>
      <c r="M1" s="32"/>
      <c r="N1" s="32"/>
      <c r="O1" s="202" t="s">
        <v>98</v>
      </c>
    </row>
    <row r="2" spans="1:15" ht="6.6" customHeight="1" x14ac:dyDescent="0.2">
      <c r="A2" s="12"/>
      <c r="B2" s="12"/>
      <c r="C2" s="12"/>
      <c r="D2" s="12"/>
      <c r="E2" s="12"/>
      <c r="F2" s="12"/>
      <c r="G2" s="12"/>
      <c r="H2" s="12"/>
      <c r="I2" s="12"/>
      <c r="J2" s="12"/>
      <c r="K2" s="12"/>
      <c r="L2" s="12"/>
      <c r="M2" s="12"/>
      <c r="N2" s="12"/>
      <c r="O2" s="12"/>
    </row>
    <row r="3" spans="1:15" ht="21" x14ac:dyDescent="0.2">
      <c r="A3" s="640" t="s">
        <v>74</v>
      </c>
      <c r="B3" s="640"/>
      <c r="C3" s="640"/>
      <c r="D3" s="640"/>
      <c r="E3" s="640"/>
      <c r="F3" s="640"/>
      <c r="G3" s="640"/>
      <c r="H3" s="640"/>
      <c r="I3" s="640"/>
      <c r="J3" s="640"/>
      <c r="K3" s="640"/>
      <c r="L3" s="640"/>
      <c r="M3" s="640"/>
      <c r="N3" s="640"/>
      <c r="O3" s="640"/>
    </row>
    <row r="4" spans="1:15" s="198" customFormat="1" ht="6.75" customHeight="1" x14ac:dyDescent="0.2">
      <c r="E4" s="190"/>
      <c r="F4" s="200"/>
      <c r="G4" s="200"/>
      <c r="H4" s="200"/>
      <c r="I4" s="200"/>
      <c r="J4" s="200"/>
      <c r="K4" s="200"/>
      <c r="L4" s="200"/>
      <c r="M4" s="200"/>
      <c r="N4" s="200"/>
      <c r="O4" s="200"/>
    </row>
    <row r="5" spans="1:15" s="198" customFormat="1" ht="22.5" customHeight="1" x14ac:dyDescent="0.2">
      <c r="F5" s="617" t="s">
        <v>2</v>
      </c>
      <c r="G5" s="617"/>
      <c r="H5" s="617"/>
      <c r="I5" s="617"/>
      <c r="J5" s="641"/>
      <c r="K5" s="642"/>
      <c r="L5" s="642"/>
      <c r="M5" s="642"/>
      <c r="N5" s="642"/>
      <c r="O5" s="200"/>
    </row>
    <row r="6" spans="1:15" s="198" customFormat="1" ht="6.75" customHeight="1" x14ac:dyDescent="0.2">
      <c r="E6" s="190"/>
      <c r="F6" s="200"/>
      <c r="G6" s="200"/>
      <c r="H6" s="200"/>
      <c r="I6" s="200"/>
      <c r="J6" s="200"/>
      <c r="K6" s="200"/>
      <c r="L6" s="200"/>
      <c r="M6" s="200"/>
      <c r="N6" s="200"/>
      <c r="O6" s="200"/>
    </row>
    <row r="7" spans="1:15" s="198" customFormat="1" ht="12" customHeight="1" x14ac:dyDescent="0.2">
      <c r="E7" s="195"/>
      <c r="F7" s="195"/>
      <c r="G7" s="195"/>
      <c r="H7" s="190"/>
      <c r="I7" s="28"/>
      <c r="J7" s="28"/>
      <c r="K7" s="28"/>
      <c r="L7" s="28"/>
    </row>
    <row r="8" spans="1:15" s="198" customFormat="1" ht="22.5" customHeight="1" x14ac:dyDescent="0.2">
      <c r="A8" s="635" t="s">
        <v>75</v>
      </c>
      <c r="B8" s="636"/>
      <c r="C8" s="636"/>
      <c r="D8" s="636"/>
      <c r="E8" s="636"/>
      <c r="F8" s="636"/>
      <c r="G8" s="636"/>
      <c r="H8" s="636"/>
      <c r="I8" s="636"/>
      <c r="J8" s="636"/>
      <c r="K8" s="636"/>
      <c r="L8" s="636"/>
      <c r="M8" s="636"/>
      <c r="N8" s="636"/>
      <c r="O8" s="637"/>
    </row>
    <row r="9" spans="1:15" s="198" customFormat="1" ht="22.5" customHeight="1" x14ac:dyDescent="0.2">
      <c r="A9" s="625" t="s">
        <v>76</v>
      </c>
      <c r="B9" s="626"/>
      <c r="C9" s="626"/>
      <c r="D9" s="626"/>
      <c r="E9" s="626"/>
      <c r="F9" s="626"/>
      <c r="G9" s="626"/>
      <c r="H9" s="626"/>
      <c r="I9" s="626"/>
      <c r="J9" s="626"/>
      <c r="K9" s="626"/>
      <c r="L9" s="626"/>
      <c r="M9" s="626"/>
      <c r="N9" s="626"/>
      <c r="O9" s="638"/>
    </row>
    <row r="10" spans="1:15" ht="22.5" customHeight="1" x14ac:dyDescent="0.2">
      <c r="A10" s="628" t="s">
        <v>77</v>
      </c>
      <c r="B10" s="629"/>
      <c r="C10" s="629"/>
      <c r="D10" s="629"/>
      <c r="E10" s="629"/>
      <c r="F10" s="629"/>
      <c r="G10" s="629"/>
      <c r="H10" s="629"/>
      <c r="I10" s="629"/>
      <c r="J10" s="629"/>
      <c r="K10" s="629"/>
      <c r="L10" s="629"/>
      <c r="M10" s="629"/>
      <c r="N10" s="629"/>
      <c r="O10" s="639"/>
    </row>
    <row r="11" spans="1:15" ht="22.5" customHeight="1" x14ac:dyDescent="0.2">
      <c r="A11" s="628" t="s">
        <v>78</v>
      </c>
      <c r="B11" s="629"/>
      <c r="C11" s="629"/>
      <c r="D11" s="629"/>
      <c r="E11" s="629"/>
      <c r="F11" s="629"/>
      <c r="G11" s="629"/>
      <c r="H11" s="629"/>
      <c r="I11" s="629"/>
      <c r="J11" s="629"/>
      <c r="K11" s="629"/>
      <c r="L11" s="629"/>
      <c r="M11" s="629"/>
      <c r="N11" s="629"/>
      <c r="O11" s="639"/>
    </row>
    <row r="12" spans="1:15" ht="22.5" customHeight="1" x14ac:dyDescent="0.2">
      <c r="A12" s="27"/>
      <c r="B12" s="198"/>
      <c r="C12" s="198"/>
      <c r="D12" s="198"/>
      <c r="E12" s="190"/>
      <c r="F12" s="190"/>
      <c r="G12" s="198"/>
      <c r="H12" s="198"/>
      <c r="I12" s="198"/>
      <c r="J12" s="198"/>
      <c r="K12" s="198"/>
      <c r="L12" s="198"/>
      <c r="M12" s="198"/>
      <c r="N12" s="198"/>
      <c r="O12" s="199"/>
    </row>
    <row r="13" spans="1:15" ht="22.5" customHeight="1" x14ac:dyDescent="0.2">
      <c r="A13" s="27"/>
      <c r="B13" s="198"/>
      <c r="C13" s="198"/>
      <c r="D13" s="198"/>
      <c r="E13" s="190"/>
      <c r="F13" s="190"/>
      <c r="G13" s="198"/>
      <c r="H13" s="198"/>
      <c r="I13" s="198"/>
      <c r="J13" s="198"/>
      <c r="K13" s="198"/>
      <c r="L13" s="198"/>
      <c r="M13" s="198"/>
      <c r="N13" s="198"/>
      <c r="O13" s="199"/>
    </row>
    <row r="14" spans="1:15" ht="22.5" customHeight="1" x14ac:dyDescent="0.2">
      <c r="A14" s="27"/>
      <c r="B14" s="198"/>
      <c r="C14" s="198"/>
      <c r="D14" s="198"/>
      <c r="E14" s="190"/>
      <c r="F14" s="190"/>
      <c r="G14" s="198"/>
      <c r="H14" s="198"/>
      <c r="I14" s="198"/>
      <c r="J14" s="198"/>
      <c r="K14" s="198"/>
      <c r="L14" s="198"/>
      <c r="M14" s="198"/>
      <c r="N14" s="198"/>
      <c r="O14" s="199"/>
    </row>
    <row r="15" spans="1:15" ht="22.5" customHeight="1" x14ac:dyDescent="0.2">
      <c r="A15" s="27"/>
      <c r="B15" s="198"/>
      <c r="C15" s="198"/>
      <c r="D15" s="198"/>
      <c r="E15" s="190"/>
      <c r="F15" s="190"/>
      <c r="G15" s="198"/>
      <c r="H15" s="198"/>
      <c r="I15" s="198"/>
      <c r="J15" s="198"/>
      <c r="K15" s="198"/>
      <c r="L15" s="198"/>
      <c r="M15" s="198"/>
      <c r="N15" s="198"/>
      <c r="O15" s="199"/>
    </row>
    <row r="16" spans="1:15" ht="22.5" customHeight="1" x14ac:dyDescent="0.2">
      <c r="A16" s="27"/>
      <c r="B16" s="198"/>
      <c r="C16" s="198"/>
      <c r="D16" s="198"/>
      <c r="E16" s="198"/>
      <c r="F16" s="198"/>
      <c r="G16" s="198"/>
      <c r="H16" s="198"/>
      <c r="I16" s="198"/>
      <c r="J16" s="198"/>
      <c r="K16" s="198"/>
      <c r="L16" s="198"/>
      <c r="M16" s="198"/>
      <c r="N16" s="198"/>
      <c r="O16" s="199"/>
    </row>
    <row r="17" spans="1:15" ht="22.5" customHeight="1" x14ac:dyDescent="0.2">
      <c r="A17" s="27"/>
      <c r="B17" s="198"/>
      <c r="C17" s="198"/>
      <c r="D17" s="198"/>
      <c r="E17" s="190"/>
      <c r="F17" s="190"/>
      <c r="G17" s="198"/>
      <c r="H17" s="198"/>
      <c r="I17" s="198"/>
      <c r="J17" s="198"/>
      <c r="K17" s="198"/>
      <c r="L17" s="198"/>
      <c r="M17" s="198"/>
      <c r="N17" s="198"/>
      <c r="O17" s="199"/>
    </row>
    <row r="18" spans="1:15" ht="22.5" customHeight="1" x14ac:dyDescent="0.2">
      <c r="A18" s="27"/>
      <c r="B18" s="190"/>
      <c r="C18" s="190"/>
      <c r="D18" s="190"/>
      <c r="E18" s="190"/>
      <c r="F18" s="190"/>
      <c r="G18" s="198"/>
      <c r="H18" s="198"/>
      <c r="I18" s="198"/>
      <c r="J18" s="198"/>
      <c r="K18" s="198"/>
      <c r="L18" s="198"/>
      <c r="M18" s="198"/>
      <c r="N18" s="198"/>
      <c r="O18" s="199"/>
    </row>
    <row r="19" spans="1:15" ht="22.5" customHeight="1" x14ac:dyDescent="0.2">
      <c r="A19" s="27"/>
      <c r="B19" s="198"/>
      <c r="C19" s="190"/>
      <c r="D19" s="190"/>
      <c r="E19" s="190"/>
      <c r="F19" s="190"/>
      <c r="G19" s="198"/>
      <c r="H19" s="198"/>
      <c r="I19" s="198"/>
      <c r="J19" s="198"/>
      <c r="K19" s="198"/>
      <c r="L19" s="198"/>
      <c r="M19" s="198"/>
      <c r="N19" s="198"/>
      <c r="O19" s="199"/>
    </row>
    <row r="20" spans="1:15" ht="22.5" customHeight="1" x14ac:dyDescent="0.2">
      <c r="A20" s="27"/>
      <c r="B20" s="198"/>
      <c r="C20" s="190"/>
      <c r="D20" s="190"/>
      <c r="E20" s="190"/>
      <c r="F20" s="190"/>
      <c r="G20" s="198"/>
      <c r="H20" s="198"/>
      <c r="I20" s="198"/>
      <c r="J20" s="198"/>
      <c r="K20" s="198"/>
      <c r="L20" s="198" t="s">
        <v>52</v>
      </c>
      <c r="M20" s="198"/>
      <c r="N20" s="198"/>
      <c r="O20" s="199"/>
    </row>
    <row r="21" spans="1:15" ht="22.5" customHeight="1" x14ac:dyDescent="0.2">
      <c r="A21" s="27"/>
      <c r="B21" s="198"/>
      <c r="C21" s="190"/>
      <c r="D21" s="190"/>
      <c r="E21" s="190"/>
      <c r="F21" s="190"/>
      <c r="G21" s="198"/>
      <c r="H21" s="198"/>
      <c r="I21" s="198"/>
      <c r="J21" s="198"/>
      <c r="K21" s="198"/>
      <c r="L21" s="198"/>
      <c r="M21" s="198"/>
      <c r="N21" s="198"/>
      <c r="O21" s="199"/>
    </row>
    <row r="22" spans="1:15" ht="22.5" customHeight="1" x14ac:dyDescent="0.2">
      <c r="A22" s="27"/>
      <c r="B22" s="190"/>
      <c r="C22" s="190"/>
      <c r="D22" s="190"/>
      <c r="E22" s="190"/>
      <c r="G22" s="13" t="s">
        <v>270</v>
      </c>
      <c r="H22" s="198"/>
      <c r="J22" s="198"/>
      <c r="L22" s="13"/>
      <c r="M22" s="13"/>
      <c r="N22" s="13"/>
      <c r="O22" s="14"/>
    </row>
    <row r="23" spans="1:15" ht="22.5" customHeight="1" x14ac:dyDescent="0.2">
      <c r="A23" s="15"/>
      <c r="B23" s="16"/>
      <c r="C23" s="17"/>
      <c r="D23" s="17"/>
      <c r="E23" s="17"/>
      <c r="F23" s="17"/>
      <c r="G23" s="16"/>
      <c r="H23" s="16"/>
      <c r="I23" s="16"/>
      <c r="J23" s="16"/>
      <c r="K23" s="16"/>
      <c r="L23" s="16"/>
      <c r="M23" s="16"/>
      <c r="N23" s="16"/>
      <c r="O23" s="18"/>
    </row>
    <row r="24" spans="1:15" ht="22.5" customHeight="1" x14ac:dyDescent="0.2">
      <c r="A24" s="625" t="s">
        <v>79</v>
      </c>
      <c r="B24" s="626"/>
      <c r="C24" s="626"/>
      <c r="D24" s="626"/>
      <c r="E24" s="626"/>
      <c r="F24" s="626"/>
      <c r="G24" s="626"/>
      <c r="H24" s="626"/>
      <c r="I24" s="626"/>
      <c r="J24" s="626"/>
      <c r="K24" s="626"/>
      <c r="L24" s="626"/>
      <c r="M24" s="626"/>
      <c r="N24" s="626"/>
      <c r="O24" s="627"/>
    </row>
    <row r="25" spans="1:15" ht="22.5" customHeight="1" x14ac:dyDescent="0.2">
      <c r="A25" s="628" t="s">
        <v>80</v>
      </c>
      <c r="B25" s="629"/>
      <c r="C25" s="629"/>
      <c r="D25" s="629"/>
      <c r="E25" s="629"/>
      <c r="F25" s="629"/>
      <c r="G25" s="629"/>
      <c r="H25" s="629"/>
      <c r="I25" s="629"/>
      <c r="J25" s="629"/>
      <c r="K25" s="629"/>
      <c r="L25" s="629"/>
      <c r="M25" s="629"/>
      <c r="N25" s="629"/>
      <c r="O25" s="630"/>
    </row>
    <row r="26" spans="1:15" ht="22.5" customHeight="1" x14ac:dyDescent="0.2">
      <c r="A26" s="191"/>
      <c r="B26" s="192"/>
      <c r="C26" s="192"/>
      <c r="D26" s="192"/>
      <c r="E26" s="192"/>
      <c r="F26" s="192"/>
      <c r="G26" s="192"/>
      <c r="H26" s="192"/>
      <c r="I26" s="192"/>
      <c r="J26" s="192"/>
      <c r="K26" s="192"/>
      <c r="L26" s="192"/>
      <c r="M26" s="192"/>
      <c r="N26" s="192"/>
      <c r="O26" s="193"/>
    </row>
    <row r="27" spans="1:15" ht="22.5" customHeight="1" x14ac:dyDescent="0.2">
      <c r="A27" s="191"/>
      <c r="B27" s="192"/>
      <c r="C27" s="192"/>
      <c r="D27" s="192"/>
      <c r="E27" s="192"/>
      <c r="F27" s="192"/>
      <c r="G27" s="192"/>
      <c r="H27" s="192"/>
      <c r="I27" s="192"/>
      <c r="J27" s="192"/>
      <c r="K27" s="192"/>
      <c r="L27" s="192"/>
      <c r="M27" s="192"/>
      <c r="N27" s="192"/>
      <c r="O27" s="193"/>
    </row>
    <row r="28" spans="1:15" ht="22.5" customHeight="1" x14ac:dyDescent="0.2">
      <c r="A28" s="191"/>
      <c r="B28" s="192"/>
      <c r="C28" s="192"/>
      <c r="D28" s="192"/>
      <c r="E28" s="192"/>
      <c r="F28" s="192"/>
      <c r="G28" s="192"/>
      <c r="H28" s="192"/>
      <c r="I28" s="192"/>
      <c r="J28" s="192"/>
      <c r="K28" s="192"/>
      <c r="L28" s="192"/>
      <c r="M28" s="192"/>
      <c r="N28" s="192"/>
      <c r="O28" s="193"/>
    </row>
    <row r="29" spans="1:15" ht="22.5" customHeight="1" x14ac:dyDescent="0.2">
      <c r="A29" s="191"/>
      <c r="B29" s="192"/>
      <c r="C29" s="192"/>
      <c r="D29" s="192"/>
      <c r="E29" s="192"/>
      <c r="F29" s="192"/>
      <c r="G29" s="192"/>
      <c r="H29" s="192"/>
      <c r="I29" s="192"/>
      <c r="J29" s="192"/>
      <c r="K29" s="192"/>
      <c r="L29" s="192"/>
      <c r="M29" s="192"/>
      <c r="N29" s="192"/>
      <c r="O29" s="193"/>
    </row>
    <row r="30" spans="1:15" ht="22.5" customHeight="1" x14ac:dyDescent="0.2">
      <c r="A30" s="27"/>
      <c r="B30" s="198"/>
      <c r="C30" s="190"/>
      <c r="D30" s="190"/>
      <c r="E30" s="190"/>
      <c r="F30" s="190"/>
      <c r="G30" s="198"/>
      <c r="H30" s="198"/>
      <c r="I30" s="198"/>
      <c r="J30" s="198"/>
      <c r="K30" s="198"/>
      <c r="L30" s="198"/>
      <c r="M30" s="198"/>
      <c r="N30" s="198"/>
      <c r="O30" s="199"/>
    </row>
    <row r="31" spans="1:15" ht="22.5" customHeight="1" x14ac:dyDescent="0.2">
      <c r="A31" s="27"/>
      <c r="B31" s="198"/>
      <c r="C31" s="190"/>
      <c r="D31" s="190"/>
      <c r="E31" s="190"/>
      <c r="F31" s="190"/>
      <c r="G31" s="198"/>
      <c r="H31" s="198"/>
      <c r="I31" s="198"/>
      <c r="J31" s="198"/>
      <c r="K31" s="198"/>
      <c r="L31" s="198"/>
      <c r="M31" s="198"/>
      <c r="N31" s="198"/>
      <c r="O31" s="199"/>
    </row>
    <row r="32" spans="1:15" ht="22.5" customHeight="1" x14ac:dyDescent="0.2">
      <c r="A32" s="27"/>
      <c r="B32" s="198"/>
      <c r="C32" s="190"/>
      <c r="D32" s="190"/>
      <c r="E32" s="190"/>
      <c r="F32" s="190"/>
      <c r="G32" s="198"/>
      <c r="H32" s="198"/>
      <c r="I32" s="198"/>
      <c r="J32" s="198"/>
      <c r="K32" s="198"/>
      <c r="L32" s="198"/>
      <c r="M32" s="198"/>
      <c r="N32" s="198"/>
      <c r="O32" s="199"/>
    </row>
    <row r="33" spans="1:15" ht="22.5" customHeight="1" x14ac:dyDescent="0.2">
      <c r="A33" s="27"/>
      <c r="B33" s="190"/>
      <c r="C33" s="190"/>
      <c r="D33" s="190"/>
      <c r="E33" s="190"/>
      <c r="F33" s="190"/>
      <c r="G33" s="198"/>
      <c r="H33" s="198"/>
      <c r="I33" s="198"/>
      <c r="J33" s="198"/>
      <c r="K33" s="198"/>
      <c r="L33" s="198"/>
      <c r="M33" s="198"/>
      <c r="N33" s="198"/>
      <c r="O33" s="199"/>
    </row>
    <row r="34" spans="1:15" ht="22.5" customHeight="1" x14ac:dyDescent="0.2">
      <c r="A34" s="27"/>
      <c r="B34" s="190"/>
      <c r="C34" s="190"/>
      <c r="D34" s="190"/>
      <c r="E34" s="190"/>
      <c r="F34" s="190"/>
      <c r="G34" s="198"/>
      <c r="H34" s="198"/>
      <c r="I34" s="198"/>
      <c r="J34" s="198"/>
      <c r="K34" s="198"/>
      <c r="L34" s="198"/>
      <c r="M34" s="198"/>
      <c r="N34" s="198"/>
      <c r="O34" s="199"/>
    </row>
    <row r="35" spans="1:15" ht="22.5" customHeight="1" x14ac:dyDescent="0.2">
      <c r="A35" s="27"/>
      <c r="B35" s="190"/>
      <c r="C35" s="190"/>
      <c r="D35" s="190"/>
      <c r="E35" s="190"/>
      <c r="F35" s="190"/>
      <c r="G35" s="198"/>
      <c r="H35" s="198"/>
      <c r="I35" s="198"/>
      <c r="J35" s="198"/>
      <c r="K35" s="198"/>
      <c r="L35" s="198"/>
      <c r="M35" s="198"/>
      <c r="N35" s="198"/>
      <c r="O35" s="199"/>
    </row>
    <row r="36" spans="1:15" ht="22.5" customHeight="1" x14ac:dyDescent="0.2">
      <c r="A36" s="27"/>
      <c r="B36" s="190"/>
      <c r="C36" s="190"/>
      <c r="D36" s="190"/>
      <c r="E36" s="190"/>
      <c r="F36" s="190"/>
      <c r="G36" s="13" t="s">
        <v>81</v>
      </c>
      <c r="H36" s="198"/>
      <c r="I36" s="198"/>
      <c r="J36" s="198"/>
      <c r="K36" s="198"/>
      <c r="L36" s="198"/>
      <c r="M36" s="198"/>
      <c r="N36" s="198"/>
      <c r="O36" s="199"/>
    </row>
    <row r="37" spans="1:15" s="198" customFormat="1" ht="22.5" customHeight="1" x14ac:dyDescent="0.2">
      <c r="A37" s="189"/>
      <c r="B37" s="631" t="s">
        <v>82</v>
      </c>
      <c r="C37" s="631"/>
      <c r="D37" s="631"/>
      <c r="E37" s="28"/>
      <c r="F37" s="632"/>
      <c r="G37" s="632"/>
      <c r="H37" s="632"/>
      <c r="I37" s="632"/>
      <c r="J37" s="28" t="s">
        <v>24</v>
      </c>
      <c r="K37" s="198" t="s">
        <v>83</v>
      </c>
      <c r="O37" s="199"/>
    </row>
    <row r="38" spans="1:15" s="198" customFormat="1" ht="22.5" customHeight="1" x14ac:dyDescent="0.2">
      <c r="A38" s="189"/>
      <c r="B38" s="633" t="s">
        <v>84</v>
      </c>
      <c r="C38" s="633"/>
      <c r="D38" s="633"/>
      <c r="E38" s="19"/>
      <c r="F38" s="634"/>
      <c r="G38" s="634"/>
      <c r="H38" s="634"/>
      <c r="I38" s="634"/>
      <c r="J38" s="194" t="s">
        <v>24</v>
      </c>
      <c r="O38" s="199"/>
    </row>
    <row r="39" spans="1:15" s="198" customFormat="1" ht="22.5" customHeight="1" x14ac:dyDescent="0.2">
      <c r="A39" s="189"/>
      <c r="B39" s="620" t="s">
        <v>85</v>
      </c>
      <c r="C39" s="620"/>
      <c r="D39" s="620"/>
      <c r="E39" s="190"/>
      <c r="F39" s="621">
        <f>F37-F38</f>
        <v>0</v>
      </c>
      <c r="G39" s="621"/>
      <c r="H39" s="621"/>
      <c r="I39" s="621"/>
      <c r="J39" s="28" t="s">
        <v>24</v>
      </c>
      <c r="K39" s="622" t="s">
        <v>86</v>
      </c>
      <c r="L39" s="622"/>
      <c r="M39" s="622"/>
      <c r="N39" s="622"/>
      <c r="O39" s="623"/>
    </row>
    <row r="40" spans="1:15" s="198" customFormat="1" ht="11.25" customHeight="1" x14ac:dyDescent="0.2">
      <c r="A40" s="196"/>
      <c r="B40" s="187"/>
      <c r="C40" s="187"/>
      <c r="D40" s="624"/>
      <c r="E40" s="624"/>
      <c r="F40" s="624"/>
      <c r="G40" s="624"/>
      <c r="H40" s="624"/>
      <c r="I40" s="187"/>
      <c r="J40" s="187"/>
      <c r="K40" s="187"/>
      <c r="L40" s="187"/>
      <c r="M40" s="187"/>
      <c r="N40" s="187"/>
      <c r="O40" s="20"/>
    </row>
  </sheetData>
  <mergeCells count="17">
    <mergeCell ref="A8:O8"/>
    <mergeCell ref="A9:O9"/>
    <mergeCell ref="A10:O10"/>
    <mergeCell ref="A11:O11"/>
    <mergeCell ref="A3:O3"/>
    <mergeCell ref="F5:I5"/>
    <mergeCell ref="J5:N5"/>
    <mergeCell ref="B39:D39"/>
    <mergeCell ref="F39:I39"/>
    <mergeCell ref="K39:O39"/>
    <mergeCell ref="D40:H40"/>
    <mergeCell ref="A24:O24"/>
    <mergeCell ref="A25:O25"/>
    <mergeCell ref="B37:D37"/>
    <mergeCell ref="F37:I37"/>
    <mergeCell ref="B38:D38"/>
    <mergeCell ref="F38:I38"/>
  </mergeCells>
  <phoneticPr fontId="2"/>
  <pageMargins left="0.98425196850393704" right="0.78740157480314965" top="0.59055118110236227" bottom="0.59055118110236227" header="0.51181102362204722" footer="0.19685039370078741"/>
  <pageSetup paperSize="9" scale="98" firstPageNumber="7" orientation="portrait" useFirstPageNumber="1" horizontalDpi="300" verticalDpi="300" r:id="rId1"/>
  <headerFooter alignWithMargins="0">
    <oddFooter>&amp;C&amp;"BIZ UD明朝 Medium,標準"-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6"/>
  <sheetViews>
    <sheetView view="pageBreakPreview" zoomScale="75" zoomScaleNormal="75" zoomScaleSheetLayoutView="75" workbookViewId="0">
      <selection activeCell="A4" sqref="A4"/>
    </sheetView>
  </sheetViews>
  <sheetFormatPr defaultColWidth="9" defaultRowHeight="39.9" customHeight="1" x14ac:dyDescent="0.2"/>
  <cols>
    <col min="1" max="1" width="5.6640625" style="37" customWidth="1"/>
    <col min="2" max="2" width="15.109375" style="37" customWidth="1"/>
    <col min="3" max="3" width="21.88671875" style="37" customWidth="1"/>
    <col min="4" max="4" width="5.6640625" style="37" customWidth="1"/>
    <col min="5" max="5" width="15.109375" style="37" customWidth="1"/>
    <col min="6" max="6" width="21.88671875" style="37" customWidth="1"/>
    <col min="7" max="259" width="5.6640625" style="37" customWidth="1"/>
    <col min="260" max="16384" width="9" style="37"/>
  </cols>
  <sheetData>
    <row r="1" spans="1:18" ht="39.9" customHeight="1" x14ac:dyDescent="0.2">
      <c r="A1" s="78" t="s">
        <v>121</v>
      </c>
      <c r="B1" s="76"/>
      <c r="C1" s="76"/>
      <c r="D1" s="76"/>
      <c r="E1" s="76"/>
      <c r="F1" s="77" t="s">
        <v>98</v>
      </c>
      <c r="G1" s="32"/>
      <c r="H1" s="32"/>
      <c r="I1" s="32"/>
      <c r="J1" s="32"/>
      <c r="K1" s="32"/>
      <c r="L1" s="32"/>
      <c r="M1" s="32"/>
      <c r="N1" s="32"/>
      <c r="P1" s="36"/>
      <c r="Q1" s="36"/>
      <c r="R1" s="36"/>
    </row>
    <row r="2" spans="1:18" s="39" customFormat="1" ht="39.9" customHeight="1" x14ac:dyDescent="0.2">
      <c r="A2" s="643"/>
      <c r="B2" s="643"/>
      <c r="C2" s="643"/>
      <c r="D2" s="643"/>
      <c r="E2" s="643"/>
      <c r="F2" s="643"/>
      <c r="G2" s="38"/>
      <c r="H2" s="38"/>
      <c r="I2" s="38"/>
      <c r="J2" s="38"/>
      <c r="K2" s="38"/>
      <c r="L2" s="38"/>
      <c r="M2" s="38"/>
      <c r="N2" s="38"/>
      <c r="O2" s="38"/>
      <c r="P2" s="38"/>
      <c r="Q2" s="38"/>
      <c r="R2" s="38"/>
    </row>
    <row r="3" spans="1:18" ht="39.9" customHeight="1" thickBot="1" x14ac:dyDescent="0.25">
      <c r="A3" s="644" t="s">
        <v>271</v>
      </c>
      <c r="B3" s="644"/>
      <c r="C3" s="644"/>
      <c r="D3" s="644"/>
      <c r="E3" s="644"/>
      <c r="F3" s="644"/>
    </row>
    <row r="4" spans="1:18" ht="39.9" customHeight="1" thickBot="1" x14ac:dyDescent="0.25">
      <c r="A4" s="40" t="s">
        <v>105</v>
      </c>
      <c r="B4" s="41" t="s">
        <v>106</v>
      </c>
      <c r="C4" s="41" t="s">
        <v>107</v>
      </c>
      <c r="D4" s="41" t="s">
        <v>105</v>
      </c>
      <c r="E4" s="41" t="s">
        <v>106</v>
      </c>
      <c r="F4" s="42" t="s">
        <v>107</v>
      </c>
      <c r="H4" s="43"/>
      <c r="I4" s="44"/>
      <c r="J4" s="44"/>
      <c r="K4" s="44"/>
      <c r="L4" s="44"/>
      <c r="M4" s="44"/>
      <c r="N4" s="44"/>
      <c r="O4" s="44"/>
      <c r="P4" s="44"/>
      <c r="Q4" s="44"/>
      <c r="R4" s="44"/>
    </row>
    <row r="5" spans="1:18" ht="39.9" customHeight="1" x14ac:dyDescent="0.2">
      <c r="A5" s="45"/>
      <c r="B5" s="46"/>
      <c r="C5" s="46"/>
      <c r="D5" s="46"/>
      <c r="E5" s="46"/>
      <c r="F5" s="47"/>
      <c r="G5" s="43"/>
      <c r="H5" s="43"/>
      <c r="M5" s="48"/>
      <c r="N5" s="48"/>
      <c r="O5" s="48"/>
      <c r="P5" s="48"/>
      <c r="Q5" s="48"/>
      <c r="R5" s="49"/>
    </row>
    <row r="6" spans="1:18" ht="39.9" customHeight="1" x14ac:dyDescent="0.2">
      <c r="A6" s="50"/>
      <c r="B6" s="51"/>
      <c r="C6" s="51"/>
      <c r="D6" s="51"/>
      <c r="E6" s="51"/>
      <c r="F6" s="52"/>
      <c r="H6" s="43"/>
    </row>
    <row r="7" spans="1:18" ht="39.9" customHeight="1" x14ac:dyDescent="0.2">
      <c r="A7" s="50"/>
      <c r="B7" s="51"/>
      <c r="C7" s="51"/>
      <c r="D7" s="51"/>
      <c r="E7" s="51"/>
      <c r="F7" s="52"/>
      <c r="G7" s="43"/>
      <c r="H7" s="43"/>
      <c r="M7" s="48"/>
      <c r="N7" s="48"/>
      <c r="O7" s="48"/>
      <c r="P7" s="48"/>
      <c r="Q7" s="48"/>
    </row>
    <row r="8" spans="1:18" ht="39.9" customHeight="1" x14ac:dyDescent="0.2">
      <c r="A8" s="50"/>
      <c r="B8" s="51"/>
      <c r="C8" s="51"/>
      <c r="D8" s="51"/>
      <c r="E8" s="51"/>
      <c r="F8" s="52"/>
      <c r="R8" s="43"/>
    </row>
    <row r="9" spans="1:18" ht="39.9" customHeight="1" x14ac:dyDescent="0.2">
      <c r="A9" s="50"/>
      <c r="B9" s="51"/>
      <c r="C9" s="51"/>
      <c r="D9" s="51"/>
      <c r="E9" s="51"/>
      <c r="F9" s="52"/>
    </row>
    <row r="10" spans="1:18" ht="39.9" customHeight="1" x14ac:dyDescent="0.2">
      <c r="A10" s="50"/>
      <c r="B10" s="53"/>
      <c r="C10" s="53"/>
      <c r="D10" s="51"/>
      <c r="E10" s="53"/>
      <c r="F10" s="54"/>
      <c r="G10" s="55"/>
      <c r="H10" s="55"/>
      <c r="I10" s="55"/>
      <c r="J10" s="55"/>
      <c r="K10" s="55"/>
      <c r="L10" s="55"/>
      <c r="M10" s="55"/>
      <c r="N10" s="55"/>
      <c r="O10" s="55"/>
      <c r="P10" s="55"/>
      <c r="Q10" s="55"/>
      <c r="R10" s="55"/>
    </row>
    <row r="11" spans="1:18" ht="39.9" customHeight="1" x14ac:dyDescent="0.2">
      <c r="A11" s="50"/>
      <c r="B11" s="53"/>
      <c r="C11" s="53"/>
      <c r="D11" s="51"/>
      <c r="E11" s="53"/>
      <c r="F11" s="54"/>
      <c r="G11" s="55"/>
      <c r="H11" s="55"/>
      <c r="I11" s="55"/>
      <c r="J11" s="55"/>
      <c r="K11" s="56"/>
      <c r="L11" s="55"/>
      <c r="M11" s="57"/>
      <c r="N11" s="57"/>
      <c r="O11" s="57"/>
      <c r="P11" s="57"/>
      <c r="Q11" s="57"/>
      <c r="R11" s="57"/>
    </row>
    <row r="12" spans="1:18" ht="39.9" customHeight="1" x14ac:dyDescent="0.2">
      <c r="A12" s="50"/>
      <c r="B12" s="53"/>
      <c r="C12" s="53"/>
      <c r="D12" s="51"/>
      <c r="E12" s="53"/>
      <c r="F12" s="54"/>
      <c r="G12" s="55"/>
      <c r="H12" s="55"/>
      <c r="I12" s="55"/>
      <c r="J12" s="55"/>
      <c r="K12" s="56"/>
      <c r="L12" s="55"/>
      <c r="M12" s="57"/>
      <c r="N12" s="57"/>
      <c r="O12" s="57"/>
      <c r="P12" s="57"/>
      <c r="Q12" s="57"/>
      <c r="R12" s="57"/>
    </row>
    <row r="13" spans="1:18" ht="39.9" customHeight="1" x14ac:dyDescent="0.2">
      <c r="A13" s="50"/>
      <c r="B13" s="53"/>
      <c r="C13" s="53"/>
      <c r="D13" s="51"/>
      <c r="E13" s="53"/>
      <c r="F13" s="54"/>
      <c r="G13" s="55"/>
      <c r="H13" s="55"/>
      <c r="I13" s="55"/>
      <c r="J13" s="55"/>
      <c r="K13" s="56"/>
      <c r="L13" s="55"/>
    </row>
    <row r="14" spans="1:18" ht="39.9" customHeight="1" x14ac:dyDescent="0.2">
      <c r="A14" s="50"/>
      <c r="B14" s="53"/>
      <c r="C14" s="53"/>
      <c r="D14" s="51"/>
      <c r="E14" s="53"/>
      <c r="F14" s="54"/>
      <c r="G14" s="55"/>
      <c r="H14" s="55"/>
      <c r="I14" s="55"/>
      <c r="J14" s="55"/>
      <c r="K14" s="56"/>
      <c r="L14" s="55"/>
    </row>
    <row r="15" spans="1:18" ht="39.9" customHeight="1" x14ac:dyDescent="0.2">
      <c r="A15" s="50"/>
      <c r="B15" s="53"/>
      <c r="C15" s="53"/>
      <c r="D15" s="51"/>
      <c r="E15" s="53"/>
      <c r="F15" s="54"/>
      <c r="G15" s="55"/>
      <c r="H15" s="55"/>
      <c r="I15" s="55"/>
      <c r="J15" s="55"/>
      <c r="K15" s="56"/>
      <c r="L15" s="55"/>
    </row>
    <row r="16" spans="1:18" ht="39.9" customHeight="1" x14ac:dyDescent="0.2">
      <c r="A16" s="50"/>
      <c r="B16" s="53"/>
      <c r="C16" s="53"/>
      <c r="D16" s="51"/>
      <c r="E16" s="53"/>
      <c r="F16" s="54"/>
      <c r="G16" s="55"/>
      <c r="H16" s="55"/>
      <c r="I16" s="55"/>
      <c r="J16" s="55"/>
      <c r="K16" s="56"/>
      <c r="L16" s="55"/>
    </row>
    <row r="17" spans="1:23" ht="39.9" customHeight="1" x14ac:dyDescent="0.2">
      <c r="A17" s="50"/>
      <c r="B17" s="53"/>
      <c r="C17" s="53"/>
      <c r="D17" s="51"/>
      <c r="E17" s="53"/>
      <c r="F17" s="54"/>
      <c r="G17" s="55"/>
      <c r="H17" s="55"/>
      <c r="I17" s="55"/>
      <c r="J17" s="55"/>
      <c r="K17" s="56"/>
      <c r="L17" s="55"/>
    </row>
    <row r="18" spans="1:23" ht="39.9" customHeight="1" x14ac:dyDescent="0.2">
      <c r="A18" s="50"/>
      <c r="B18" s="53"/>
      <c r="C18" s="53"/>
      <c r="D18" s="51"/>
      <c r="E18" s="53"/>
      <c r="F18" s="54"/>
      <c r="G18" s="55"/>
      <c r="H18" s="55"/>
      <c r="I18" s="55"/>
      <c r="J18" s="55"/>
      <c r="K18" s="56"/>
      <c r="L18" s="55"/>
      <c r="M18" s="55"/>
      <c r="N18" s="55"/>
      <c r="O18" s="58"/>
      <c r="P18" s="58"/>
      <c r="Q18" s="49"/>
    </row>
    <row r="19" spans="1:23" ht="39.9" customHeight="1" thickBot="1" x14ac:dyDescent="0.25">
      <c r="A19" s="59"/>
      <c r="B19" s="60"/>
      <c r="C19" s="60"/>
      <c r="D19" s="61"/>
      <c r="E19" s="60"/>
      <c r="F19" s="62"/>
      <c r="G19" s="63"/>
      <c r="H19" s="63"/>
      <c r="I19" s="63"/>
      <c r="J19" s="63"/>
      <c r="K19" s="63"/>
      <c r="L19" s="63"/>
      <c r="M19" s="63"/>
      <c r="N19" s="63"/>
      <c r="O19" s="63"/>
      <c r="P19" s="63"/>
      <c r="Q19" s="63"/>
    </row>
    <row r="20" spans="1:23" ht="39.9" customHeight="1" x14ac:dyDescent="0.2">
      <c r="A20" s="645" t="s">
        <v>108</v>
      </c>
      <c r="B20" s="645"/>
      <c r="C20" s="645"/>
      <c r="D20" s="645"/>
      <c r="E20" s="645"/>
      <c r="F20" s="645"/>
    </row>
    <row r="21" spans="1:23" ht="39.9" customHeight="1" x14ac:dyDescent="0.2">
      <c r="A21" s="43"/>
      <c r="B21" s="55"/>
      <c r="C21" s="55"/>
      <c r="D21" s="43"/>
      <c r="E21" s="55"/>
      <c r="F21" s="55"/>
      <c r="G21" s="55"/>
      <c r="H21" s="55"/>
      <c r="I21" s="55"/>
      <c r="J21" s="55"/>
      <c r="K21" s="55"/>
      <c r="L21" s="55"/>
      <c r="M21" s="56"/>
      <c r="N21" s="56"/>
      <c r="O21" s="56"/>
      <c r="P21" s="56"/>
      <c r="Q21" s="64"/>
    </row>
    <row r="22" spans="1:23" ht="39.9" customHeight="1" x14ac:dyDescent="0.2">
      <c r="B22" s="55"/>
      <c r="C22" s="55"/>
      <c r="E22" s="55"/>
      <c r="F22" s="55"/>
      <c r="G22" s="55"/>
      <c r="H22" s="55"/>
      <c r="I22" s="55"/>
      <c r="J22" s="55"/>
      <c r="K22" s="55"/>
      <c r="L22" s="55"/>
      <c r="M22" s="56"/>
      <c r="N22" s="56"/>
      <c r="O22" s="56"/>
      <c r="P22" s="56"/>
      <c r="Q22" s="64"/>
    </row>
    <row r="23" spans="1:23" ht="39.9" customHeight="1" x14ac:dyDescent="0.2">
      <c r="B23" s="55"/>
      <c r="C23" s="55"/>
      <c r="E23" s="55"/>
      <c r="F23" s="55"/>
      <c r="G23" s="55"/>
      <c r="H23" s="55"/>
      <c r="I23" s="55"/>
      <c r="J23" s="55"/>
      <c r="K23" s="55"/>
      <c r="L23" s="55"/>
      <c r="M23" s="56"/>
      <c r="N23" s="56"/>
      <c r="O23" s="56"/>
      <c r="P23" s="56"/>
      <c r="Q23" s="64"/>
    </row>
    <row r="24" spans="1:23" ht="39.9" customHeight="1" x14ac:dyDescent="0.2">
      <c r="B24" s="55"/>
      <c r="C24" s="55"/>
      <c r="E24" s="55"/>
      <c r="F24" s="55"/>
      <c r="G24" s="55"/>
      <c r="H24" s="55"/>
      <c r="I24" s="55"/>
      <c r="J24" s="55"/>
      <c r="K24" s="55"/>
      <c r="L24" s="55"/>
      <c r="M24" s="56"/>
      <c r="N24" s="56"/>
      <c r="O24" s="56"/>
      <c r="P24" s="56"/>
      <c r="Q24" s="64"/>
    </row>
    <row r="25" spans="1:23" ht="39.9" customHeight="1" x14ac:dyDescent="0.2">
      <c r="B25" s="55"/>
      <c r="C25" s="55"/>
      <c r="E25" s="55"/>
      <c r="F25" s="55"/>
      <c r="G25" s="55"/>
      <c r="H25" s="55"/>
      <c r="I25" s="55"/>
      <c r="J25" s="55"/>
      <c r="K25" s="55"/>
      <c r="L25" s="55"/>
      <c r="M25" s="56"/>
      <c r="N25" s="56"/>
      <c r="O25" s="56"/>
      <c r="P25" s="56"/>
      <c r="Q25" s="64"/>
    </row>
    <row r="26" spans="1:23" ht="39.9" customHeight="1" x14ac:dyDescent="0.2">
      <c r="A26" s="43"/>
      <c r="B26" s="55"/>
      <c r="C26" s="55"/>
      <c r="D26" s="43"/>
      <c r="E26" s="55"/>
      <c r="F26" s="55"/>
      <c r="G26" s="55"/>
      <c r="H26" s="55"/>
      <c r="I26" s="55"/>
      <c r="J26" s="55"/>
      <c r="K26" s="55"/>
      <c r="L26" s="55"/>
      <c r="M26" s="56"/>
      <c r="N26" s="56"/>
      <c r="O26" s="56"/>
      <c r="P26" s="56"/>
      <c r="Q26" s="64"/>
    </row>
    <row r="27" spans="1:23" ht="39.9" customHeight="1" x14ac:dyDescent="0.2">
      <c r="A27" s="43"/>
      <c r="B27" s="55"/>
      <c r="C27" s="55"/>
      <c r="D27" s="43"/>
      <c r="E27" s="55"/>
      <c r="F27" s="55"/>
      <c r="G27" s="55"/>
      <c r="H27" s="55"/>
      <c r="I27" s="55"/>
      <c r="J27" s="55"/>
      <c r="K27" s="55"/>
      <c r="M27" s="56"/>
      <c r="N27" s="56"/>
      <c r="O27" s="56"/>
      <c r="P27" s="56"/>
      <c r="Q27" s="64"/>
    </row>
    <row r="28" spans="1:23" ht="39.9" customHeight="1" x14ac:dyDescent="0.2">
      <c r="A28" s="43"/>
      <c r="B28" s="55"/>
      <c r="C28" s="55"/>
      <c r="D28" s="43"/>
      <c r="E28" s="55"/>
      <c r="F28" s="55"/>
      <c r="G28" s="55"/>
      <c r="H28" s="55"/>
      <c r="I28" s="55"/>
      <c r="J28" s="55"/>
      <c r="K28" s="55"/>
      <c r="L28" s="55"/>
      <c r="M28" s="56"/>
      <c r="N28" s="56"/>
      <c r="O28" s="56"/>
      <c r="P28" s="56"/>
      <c r="Q28" s="64"/>
    </row>
    <row r="29" spans="1:23" ht="39.9" customHeight="1" x14ac:dyDescent="0.2">
      <c r="B29" s="55"/>
      <c r="C29" s="55"/>
      <c r="E29" s="55"/>
      <c r="F29" s="55"/>
      <c r="G29" s="55"/>
      <c r="H29" s="55"/>
      <c r="I29" s="55"/>
      <c r="J29" s="55"/>
      <c r="K29" s="55"/>
      <c r="L29" s="55"/>
      <c r="M29" s="56"/>
      <c r="N29" s="56"/>
      <c r="O29" s="56"/>
      <c r="P29" s="56"/>
      <c r="Q29" s="64"/>
      <c r="T29" s="65"/>
      <c r="U29" s="43"/>
      <c r="V29" s="49"/>
      <c r="W29" s="49"/>
    </row>
    <row r="31" spans="1:23" ht="39.9" customHeight="1" x14ac:dyDescent="0.2">
      <c r="I31" s="55"/>
      <c r="J31" s="55"/>
      <c r="K31" s="55"/>
      <c r="L31" s="55"/>
      <c r="M31" s="58"/>
      <c r="N31" s="58"/>
      <c r="O31" s="58"/>
      <c r="P31" s="58"/>
      <c r="Q31" s="49"/>
    </row>
    <row r="32" spans="1:23" ht="39.9" customHeight="1" x14ac:dyDescent="0.2">
      <c r="O32" s="63"/>
      <c r="P32" s="63"/>
      <c r="Q32" s="63"/>
    </row>
    <row r="34" spans="1:18" ht="39.9" customHeight="1" x14ac:dyDescent="0.2">
      <c r="A34" s="49"/>
      <c r="B34" s="58"/>
      <c r="C34" s="58"/>
      <c r="D34" s="49"/>
      <c r="E34" s="58"/>
      <c r="F34" s="58"/>
      <c r="H34" s="66"/>
      <c r="I34" s="58"/>
      <c r="J34" s="58"/>
      <c r="K34" s="58"/>
      <c r="M34" s="58"/>
      <c r="N34" s="58"/>
      <c r="O34" s="58"/>
      <c r="P34" s="58"/>
      <c r="Q34" s="49"/>
    </row>
    <row r="35" spans="1:18" ht="39.9" customHeight="1" x14ac:dyDescent="0.2">
      <c r="A35" s="67"/>
      <c r="B35" s="67"/>
      <c r="C35" s="67"/>
      <c r="D35" s="67"/>
      <c r="E35" s="67"/>
      <c r="F35" s="67"/>
      <c r="G35" s="67"/>
      <c r="H35" s="67"/>
      <c r="I35" s="67"/>
      <c r="J35" s="67"/>
      <c r="K35" s="67"/>
      <c r="L35" s="67"/>
      <c r="M35" s="67"/>
      <c r="N35" s="67"/>
      <c r="O35" s="67"/>
      <c r="P35" s="67"/>
      <c r="Q35" s="67"/>
      <c r="R35" s="67"/>
    </row>
    <row r="36" spans="1:18" ht="39.9" customHeight="1" x14ac:dyDescent="0.2">
      <c r="A36" s="68"/>
      <c r="B36" s="68"/>
      <c r="C36" s="68"/>
      <c r="D36" s="68"/>
      <c r="E36" s="68"/>
      <c r="F36" s="68"/>
      <c r="G36" s="68"/>
      <c r="H36" s="68"/>
      <c r="I36" s="68"/>
      <c r="J36" s="68"/>
      <c r="K36" s="68"/>
      <c r="L36" s="68"/>
      <c r="M36" s="68"/>
      <c r="N36" s="68"/>
      <c r="O36" s="68"/>
      <c r="P36" s="68"/>
      <c r="Q36" s="68"/>
      <c r="R36" s="68"/>
    </row>
    <row r="37" spans="1:18" ht="39.9" customHeight="1" x14ac:dyDescent="0.2">
      <c r="H37" s="49"/>
      <c r="I37" s="49"/>
      <c r="J37" s="49"/>
      <c r="K37" s="49"/>
      <c r="L37" s="49"/>
      <c r="M37" s="49"/>
      <c r="N37" s="49"/>
      <c r="O37" s="49"/>
      <c r="P37" s="49"/>
      <c r="Q37" s="49"/>
    </row>
    <row r="38" spans="1:18" ht="39.9" customHeight="1" x14ac:dyDescent="0.2">
      <c r="A38" s="43"/>
      <c r="D38" s="43"/>
    </row>
    <row r="39" spans="1:18" ht="39.9" customHeight="1" x14ac:dyDescent="0.2">
      <c r="B39" s="55"/>
      <c r="C39" s="55"/>
      <c r="E39" s="55"/>
      <c r="F39" s="55"/>
      <c r="G39" s="55"/>
      <c r="H39" s="55"/>
      <c r="I39" s="55"/>
      <c r="J39" s="55"/>
      <c r="K39" s="55"/>
      <c r="L39" s="55"/>
      <c r="M39" s="55"/>
      <c r="N39" s="55"/>
      <c r="O39" s="55"/>
      <c r="P39" s="55"/>
      <c r="Q39" s="55"/>
      <c r="R39" s="55"/>
    </row>
    <row r="40" spans="1:18" ht="39.9" customHeight="1" x14ac:dyDescent="0.2">
      <c r="A40" s="69"/>
      <c r="B40" s="69"/>
      <c r="C40" s="69"/>
      <c r="D40" s="69"/>
      <c r="E40" s="69"/>
      <c r="F40" s="69"/>
      <c r="G40" s="69"/>
      <c r="H40" s="69"/>
      <c r="I40" s="69"/>
      <c r="J40" s="69"/>
      <c r="K40" s="69"/>
      <c r="L40" s="69"/>
      <c r="M40" s="69"/>
      <c r="N40" s="69"/>
      <c r="O40" s="69"/>
      <c r="P40" s="69"/>
      <c r="Q40" s="69"/>
      <c r="R40" s="69"/>
    </row>
    <row r="41" spans="1:18" ht="39.9" customHeight="1" x14ac:dyDescent="0.2">
      <c r="A41" s="69"/>
      <c r="B41" s="69"/>
      <c r="C41" s="69"/>
      <c r="D41" s="69"/>
      <c r="E41" s="69"/>
      <c r="F41" s="69"/>
      <c r="G41" s="69"/>
      <c r="H41" s="69"/>
      <c r="I41" s="69"/>
      <c r="J41" s="69"/>
      <c r="K41" s="69"/>
      <c r="L41" s="69"/>
      <c r="M41" s="69"/>
      <c r="N41" s="69"/>
      <c r="O41" s="69"/>
      <c r="P41" s="69"/>
      <c r="Q41" s="69"/>
      <c r="R41" s="69"/>
    </row>
    <row r="42" spans="1:18" ht="39.9" customHeight="1" x14ac:dyDescent="0.2">
      <c r="A42" s="70"/>
      <c r="B42" s="70"/>
      <c r="C42" s="70"/>
      <c r="D42" s="70"/>
      <c r="E42" s="70"/>
      <c r="F42" s="70"/>
      <c r="G42" s="70"/>
      <c r="H42" s="70"/>
      <c r="I42" s="70"/>
      <c r="J42" s="70"/>
      <c r="K42" s="70"/>
      <c r="L42" s="70"/>
      <c r="M42" s="70"/>
      <c r="N42" s="70"/>
      <c r="O42" s="70"/>
      <c r="P42" s="70"/>
      <c r="Q42" s="70"/>
      <c r="R42" s="70"/>
    </row>
    <row r="43" spans="1:18" ht="39.9" customHeight="1" x14ac:dyDescent="0.2">
      <c r="A43" s="69"/>
      <c r="B43" s="69"/>
      <c r="C43" s="69"/>
      <c r="D43" s="69"/>
      <c r="E43" s="69"/>
      <c r="F43" s="69"/>
      <c r="G43" s="69"/>
      <c r="H43" s="69"/>
      <c r="I43" s="69"/>
      <c r="J43" s="69"/>
      <c r="K43" s="69"/>
      <c r="L43" s="69"/>
      <c r="M43" s="69"/>
      <c r="N43" s="69"/>
      <c r="O43" s="69"/>
      <c r="P43" s="69"/>
      <c r="Q43" s="69"/>
      <c r="R43" s="69"/>
    </row>
    <row r="44" spans="1:18" ht="39.9" customHeight="1" x14ac:dyDescent="0.2">
      <c r="A44" s="43"/>
      <c r="D44" s="43"/>
      <c r="H44" s="49"/>
      <c r="I44" s="71"/>
      <c r="J44" s="71"/>
      <c r="K44" s="71"/>
      <c r="L44" s="71"/>
      <c r="M44" s="49"/>
      <c r="P44" s="72"/>
      <c r="Q44" s="72"/>
    </row>
    <row r="45" spans="1:18" ht="39.9" customHeight="1" x14ac:dyDescent="0.2">
      <c r="A45" s="43"/>
      <c r="D45" s="43"/>
      <c r="H45" s="43"/>
      <c r="I45" s="71"/>
      <c r="J45" s="71"/>
      <c r="K45" s="71"/>
      <c r="L45" s="71"/>
      <c r="M45" s="49"/>
      <c r="P45" s="72"/>
      <c r="Q45" s="72"/>
    </row>
    <row r="46" spans="1:18" ht="39.9" customHeight="1" x14ac:dyDescent="0.2">
      <c r="H46" s="43"/>
      <c r="I46" s="73"/>
      <c r="J46" s="73"/>
      <c r="K46" s="73"/>
      <c r="L46" s="73"/>
      <c r="M46" s="49"/>
    </row>
  </sheetData>
  <mergeCells count="3">
    <mergeCell ref="A2:F2"/>
    <mergeCell ref="A3:F3"/>
    <mergeCell ref="A20:F20"/>
  </mergeCells>
  <phoneticPr fontId="2"/>
  <pageMargins left="0.98425196850393704" right="0.78740157480314965" top="0.59055118110236227" bottom="0.59055118110236227" header="0.51181102362204722" footer="0.19685039370078741"/>
  <pageSetup paperSize="9" scale="99" firstPageNumber="8" orientation="portrait" useFirstPageNumber="1" horizontalDpi="300" verticalDpi="300" r:id="rId1"/>
  <headerFooter alignWithMargins="0">
    <oddFooter>&amp;C&amp;"BIZ UD明朝 Medium,標準"- &amp;P -</oddFooter>
  </headerFooter>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46"/>
  <sheetViews>
    <sheetView view="pageBreakPreview" topLeftCell="A4" zoomScale="75" zoomScaleNormal="75" zoomScaleSheetLayoutView="75" workbookViewId="0">
      <selection activeCell="AM28" sqref="AM28"/>
    </sheetView>
  </sheetViews>
  <sheetFormatPr defaultColWidth="8.33203125" defaultRowHeight="13.8" x14ac:dyDescent="0.2"/>
  <cols>
    <col min="1" max="1" width="2.77734375" style="200" customWidth="1"/>
    <col min="2" max="8" width="5.6640625" style="200" customWidth="1"/>
    <col min="9" max="9" width="2.88671875" style="200" customWidth="1"/>
    <col min="10" max="256" width="5.6640625" style="200" customWidth="1"/>
    <col min="257" max="16384" width="8.33203125" style="200"/>
  </cols>
  <sheetData>
    <row r="1" spans="1:16" x14ac:dyDescent="0.2">
      <c r="A1" s="79" t="s">
        <v>122</v>
      </c>
      <c r="B1" s="32"/>
      <c r="C1" s="32"/>
      <c r="D1" s="32"/>
      <c r="E1" s="32"/>
      <c r="F1" s="32"/>
      <c r="G1" s="32"/>
      <c r="H1" s="32"/>
      <c r="I1" s="32"/>
      <c r="J1" s="32"/>
      <c r="K1" s="32"/>
      <c r="L1" s="32"/>
      <c r="M1" s="32"/>
      <c r="N1" s="32"/>
      <c r="P1" s="202" t="s">
        <v>98</v>
      </c>
    </row>
    <row r="3" spans="1:16" s="1" customFormat="1" ht="21" x14ac:dyDescent="0.2">
      <c r="A3" s="646" t="s">
        <v>109</v>
      </c>
      <c r="B3" s="646"/>
      <c r="C3" s="646"/>
      <c r="D3" s="646"/>
      <c r="E3" s="646"/>
      <c r="F3" s="646"/>
      <c r="G3" s="646"/>
      <c r="H3" s="646"/>
      <c r="I3" s="646"/>
      <c r="J3" s="646"/>
      <c r="K3" s="646"/>
      <c r="L3" s="646"/>
      <c r="M3" s="646"/>
      <c r="N3" s="646"/>
      <c r="O3" s="646"/>
      <c r="P3" s="646"/>
    </row>
    <row r="4" spans="1:16" s="2" customFormat="1" x14ac:dyDescent="0.2"/>
    <row r="5" spans="1:16" s="2" customFormat="1" x14ac:dyDescent="0.2">
      <c r="A5" s="647" t="s">
        <v>110</v>
      </c>
      <c r="B5" s="647"/>
      <c r="C5" s="647"/>
      <c r="D5" s="647"/>
      <c r="E5" s="647"/>
      <c r="F5" s="647"/>
      <c r="G5" s="647"/>
      <c r="H5" s="647"/>
      <c r="I5" s="647"/>
      <c r="J5" s="647"/>
      <c r="K5" s="647"/>
      <c r="L5" s="647"/>
      <c r="M5" s="647"/>
      <c r="N5" s="647"/>
      <c r="O5" s="647"/>
    </row>
    <row r="6" spans="1:16" s="2" customFormat="1" x14ac:dyDescent="0.2">
      <c r="A6" s="202"/>
      <c r="B6" s="202"/>
      <c r="C6" s="202"/>
      <c r="D6" s="202"/>
      <c r="E6" s="202"/>
      <c r="F6" s="202"/>
      <c r="G6" s="202"/>
      <c r="H6" s="202"/>
    </row>
    <row r="7" spans="1:16" s="2" customFormat="1" x14ac:dyDescent="0.2">
      <c r="A7" s="648" t="s">
        <v>111</v>
      </c>
      <c r="B7" s="648"/>
      <c r="C7" s="648"/>
      <c r="D7" s="648"/>
      <c r="E7" s="648"/>
      <c r="F7" s="648"/>
      <c r="G7" s="648"/>
      <c r="H7" s="648"/>
      <c r="I7" s="648"/>
      <c r="J7" s="648"/>
      <c r="K7" s="648"/>
      <c r="L7" s="648"/>
      <c r="M7" s="648"/>
      <c r="N7" s="648"/>
      <c r="O7" s="648"/>
    </row>
    <row r="8" spans="1:16" s="2" customFormat="1" x14ac:dyDescent="0.2"/>
    <row r="9" spans="1:16" s="2" customFormat="1" ht="16.2" x14ac:dyDescent="0.2">
      <c r="F9" s="648" t="s">
        <v>2</v>
      </c>
      <c r="G9" s="648"/>
      <c r="H9" s="648"/>
      <c r="I9" s="648"/>
      <c r="J9" s="649"/>
      <c r="K9" s="649"/>
      <c r="L9" s="649"/>
      <c r="M9" s="649"/>
      <c r="N9" s="649"/>
      <c r="O9" s="200"/>
    </row>
    <row r="10" spans="1:16" ht="7.5" customHeight="1" x14ac:dyDescent="0.2">
      <c r="J10" s="44"/>
      <c r="K10" s="44"/>
      <c r="L10" s="44"/>
      <c r="M10" s="44"/>
      <c r="N10" s="44"/>
    </row>
    <row r="11" spans="1:16" ht="16.2" x14ac:dyDescent="0.2">
      <c r="E11" s="2"/>
      <c r="F11" s="648" t="s">
        <v>3</v>
      </c>
      <c r="G11" s="648"/>
      <c r="H11" s="648"/>
      <c r="I11" s="648"/>
      <c r="J11" s="649"/>
      <c r="K11" s="649"/>
      <c r="L11" s="649"/>
      <c r="M11" s="649"/>
      <c r="N11" s="649"/>
      <c r="O11" s="201"/>
    </row>
    <row r="12" spans="1:16" ht="7.5" customHeight="1" x14ac:dyDescent="0.2">
      <c r="J12" s="44"/>
      <c r="K12" s="44"/>
      <c r="L12" s="44"/>
      <c r="M12" s="44"/>
      <c r="N12" s="44"/>
    </row>
    <row r="13" spans="1:16" ht="16.2" x14ac:dyDescent="0.2">
      <c r="D13" s="2"/>
      <c r="E13" s="2"/>
      <c r="F13" s="648" t="s">
        <v>4</v>
      </c>
      <c r="G13" s="648"/>
      <c r="H13" s="648"/>
      <c r="I13" s="648"/>
      <c r="J13" s="649"/>
      <c r="K13" s="649"/>
      <c r="L13" s="649"/>
      <c r="M13" s="649"/>
      <c r="N13" s="649"/>
    </row>
    <row r="14" spans="1:16" ht="19.5" customHeight="1" x14ac:dyDescent="0.2"/>
    <row r="15" spans="1:16" ht="19.5" customHeight="1" x14ac:dyDescent="0.2">
      <c r="A15" s="653" t="s">
        <v>112</v>
      </c>
      <c r="B15" s="653"/>
      <c r="C15" s="653"/>
      <c r="D15" s="653"/>
      <c r="E15" s="653"/>
      <c r="F15" s="653"/>
      <c r="G15" s="653"/>
      <c r="H15" s="653"/>
      <c r="I15" s="653"/>
      <c r="J15" s="653"/>
      <c r="K15" s="653"/>
      <c r="L15" s="653"/>
      <c r="M15" s="653"/>
      <c r="N15" s="653"/>
      <c r="O15" s="653"/>
      <c r="P15" s="653"/>
    </row>
    <row r="16" spans="1:16" ht="19.5" customHeight="1" thickBot="1" x14ac:dyDescent="0.25"/>
    <row r="17" spans="1:16" ht="19.5" customHeight="1" x14ac:dyDescent="0.2">
      <c r="A17" s="635" t="s">
        <v>113</v>
      </c>
      <c r="B17" s="636"/>
      <c r="C17" s="636"/>
      <c r="D17" s="636"/>
      <c r="E17" s="636"/>
      <c r="F17" s="636"/>
      <c r="G17" s="636"/>
      <c r="H17" s="636"/>
      <c r="I17" s="654" t="s">
        <v>114</v>
      </c>
      <c r="J17" s="655"/>
      <c r="K17" s="655"/>
      <c r="L17" s="655"/>
      <c r="M17" s="655"/>
      <c r="N17" s="655"/>
      <c r="O17" s="655"/>
      <c r="P17" s="656"/>
    </row>
    <row r="18" spans="1:16" ht="19.5" customHeight="1" x14ac:dyDescent="0.2">
      <c r="A18" s="650" t="s">
        <v>115</v>
      </c>
      <c r="B18" s="651"/>
      <c r="C18" s="657"/>
      <c r="D18" s="650" t="s">
        <v>116</v>
      </c>
      <c r="E18" s="657"/>
      <c r="F18" s="650" t="s">
        <v>117</v>
      </c>
      <c r="G18" s="651"/>
      <c r="H18" s="651"/>
      <c r="I18" s="658" t="s">
        <v>115</v>
      </c>
      <c r="J18" s="651"/>
      <c r="K18" s="657"/>
      <c r="L18" s="650" t="s">
        <v>85</v>
      </c>
      <c r="M18" s="657"/>
      <c r="N18" s="650" t="s">
        <v>117</v>
      </c>
      <c r="O18" s="651"/>
      <c r="P18" s="652"/>
    </row>
    <row r="19" spans="1:16" ht="19.5" customHeight="1" x14ac:dyDescent="0.2">
      <c r="A19" s="659"/>
      <c r="B19" s="660"/>
      <c r="C19" s="662"/>
      <c r="D19" s="663"/>
      <c r="E19" s="664"/>
      <c r="F19" s="659"/>
      <c r="G19" s="660"/>
      <c r="H19" s="660"/>
      <c r="I19" s="665"/>
      <c r="J19" s="660"/>
      <c r="K19" s="662"/>
      <c r="L19" s="663"/>
      <c r="M19" s="664"/>
      <c r="N19" s="659"/>
      <c r="O19" s="660"/>
      <c r="P19" s="661"/>
    </row>
    <row r="20" spans="1:16" ht="19.5" customHeight="1" x14ac:dyDescent="0.2">
      <c r="A20" s="659"/>
      <c r="B20" s="660"/>
      <c r="C20" s="662"/>
      <c r="D20" s="663"/>
      <c r="E20" s="664"/>
      <c r="F20" s="659"/>
      <c r="G20" s="660"/>
      <c r="H20" s="660"/>
      <c r="I20" s="665"/>
      <c r="J20" s="660"/>
      <c r="K20" s="662"/>
      <c r="L20" s="663"/>
      <c r="M20" s="664"/>
      <c r="N20" s="659"/>
      <c r="O20" s="660"/>
      <c r="P20" s="661"/>
    </row>
    <row r="21" spans="1:16" ht="19.5" customHeight="1" x14ac:dyDescent="0.2">
      <c r="A21" s="659"/>
      <c r="B21" s="660"/>
      <c r="C21" s="662"/>
      <c r="D21" s="663"/>
      <c r="E21" s="664"/>
      <c r="F21" s="659"/>
      <c r="G21" s="660"/>
      <c r="H21" s="660"/>
      <c r="I21" s="665"/>
      <c r="J21" s="660"/>
      <c r="K21" s="662"/>
      <c r="L21" s="663"/>
      <c r="M21" s="664"/>
      <c r="N21" s="659"/>
      <c r="O21" s="660"/>
      <c r="P21" s="661"/>
    </row>
    <row r="22" spans="1:16" ht="19.5" customHeight="1" x14ac:dyDescent="0.2">
      <c r="A22" s="659"/>
      <c r="B22" s="660"/>
      <c r="C22" s="662"/>
      <c r="D22" s="663"/>
      <c r="E22" s="664"/>
      <c r="F22" s="659"/>
      <c r="G22" s="660"/>
      <c r="H22" s="660"/>
      <c r="I22" s="665"/>
      <c r="J22" s="660"/>
      <c r="K22" s="662"/>
      <c r="L22" s="663"/>
      <c r="M22" s="664"/>
      <c r="N22" s="659"/>
      <c r="O22" s="660"/>
      <c r="P22" s="661"/>
    </row>
    <row r="23" spans="1:16" ht="19.5" customHeight="1" x14ac:dyDescent="0.2">
      <c r="A23" s="659"/>
      <c r="B23" s="660"/>
      <c r="C23" s="662"/>
      <c r="D23" s="663"/>
      <c r="E23" s="664"/>
      <c r="F23" s="659"/>
      <c r="G23" s="660"/>
      <c r="H23" s="660"/>
      <c r="I23" s="665"/>
      <c r="J23" s="660"/>
      <c r="K23" s="662"/>
      <c r="L23" s="663"/>
      <c r="M23" s="664"/>
      <c r="N23" s="659"/>
      <c r="O23" s="660"/>
      <c r="P23" s="661"/>
    </row>
    <row r="24" spans="1:16" ht="19.5" customHeight="1" x14ac:dyDescent="0.2">
      <c r="A24" s="659"/>
      <c r="B24" s="660"/>
      <c r="C24" s="662"/>
      <c r="D24" s="663"/>
      <c r="E24" s="664"/>
      <c r="F24" s="659"/>
      <c r="G24" s="660"/>
      <c r="H24" s="660"/>
      <c r="I24" s="665"/>
      <c r="J24" s="660"/>
      <c r="K24" s="662"/>
      <c r="L24" s="663"/>
      <c r="M24" s="664"/>
      <c r="N24" s="659"/>
      <c r="O24" s="660"/>
      <c r="P24" s="661"/>
    </row>
    <row r="25" spans="1:16" ht="19.5" customHeight="1" x14ac:dyDescent="0.2">
      <c r="A25" s="659"/>
      <c r="B25" s="660"/>
      <c r="C25" s="662"/>
      <c r="D25" s="663"/>
      <c r="E25" s="664"/>
      <c r="F25" s="659"/>
      <c r="G25" s="660"/>
      <c r="H25" s="660"/>
      <c r="I25" s="665"/>
      <c r="J25" s="660"/>
      <c r="K25" s="662"/>
      <c r="L25" s="663"/>
      <c r="M25" s="664"/>
      <c r="N25" s="659"/>
      <c r="O25" s="660"/>
      <c r="P25" s="661"/>
    </row>
    <row r="26" spans="1:16" ht="19.5" customHeight="1" x14ac:dyDescent="0.2">
      <c r="A26" s="659"/>
      <c r="B26" s="660"/>
      <c r="C26" s="662"/>
      <c r="D26" s="663"/>
      <c r="E26" s="664"/>
      <c r="F26" s="659"/>
      <c r="G26" s="660"/>
      <c r="H26" s="660"/>
      <c r="I26" s="665"/>
      <c r="J26" s="660"/>
      <c r="K26" s="662"/>
      <c r="L26" s="663"/>
      <c r="M26" s="664"/>
      <c r="N26" s="659"/>
      <c r="O26" s="660"/>
      <c r="P26" s="661"/>
    </row>
    <row r="27" spans="1:16" ht="19.5" customHeight="1" x14ac:dyDescent="0.2">
      <c r="A27" s="659"/>
      <c r="B27" s="660"/>
      <c r="C27" s="662"/>
      <c r="D27" s="663"/>
      <c r="E27" s="664"/>
      <c r="F27" s="659"/>
      <c r="G27" s="660"/>
      <c r="H27" s="660"/>
      <c r="I27" s="665"/>
      <c r="J27" s="660"/>
      <c r="K27" s="662"/>
      <c r="L27" s="663"/>
      <c r="M27" s="664"/>
      <c r="N27" s="659"/>
      <c r="O27" s="660"/>
      <c r="P27" s="661"/>
    </row>
    <row r="28" spans="1:16" ht="19.5" customHeight="1" x14ac:dyDescent="0.2">
      <c r="A28" s="659"/>
      <c r="B28" s="660"/>
      <c r="C28" s="662"/>
      <c r="D28" s="663"/>
      <c r="E28" s="664"/>
      <c r="F28" s="659"/>
      <c r="G28" s="660"/>
      <c r="H28" s="660"/>
      <c r="I28" s="665"/>
      <c r="J28" s="660"/>
      <c r="K28" s="662"/>
      <c r="L28" s="663"/>
      <c r="M28" s="664"/>
      <c r="N28" s="659"/>
      <c r="O28" s="660"/>
      <c r="P28" s="661"/>
    </row>
    <row r="29" spans="1:16" ht="19.5" customHeight="1" x14ac:dyDescent="0.2">
      <c r="A29" s="659"/>
      <c r="B29" s="660"/>
      <c r="C29" s="662"/>
      <c r="D29" s="663"/>
      <c r="E29" s="664"/>
      <c r="F29" s="659"/>
      <c r="G29" s="660"/>
      <c r="H29" s="660"/>
      <c r="I29" s="665"/>
      <c r="J29" s="660"/>
      <c r="K29" s="662"/>
      <c r="L29" s="663"/>
      <c r="M29" s="664"/>
      <c r="N29" s="659"/>
      <c r="O29" s="660"/>
      <c r="P29" s="661"/>
    </row>
    <row r="30" spans="1:16" ht="19.5" customHeight="1" x14ac:dyDescent="0.2">
      <c r="A30" s="659"/>
      <c r="B30" s="660"/>
      <c r="C30" s="662"/>
      <c r="D30" s="663"/>
      <c r="E30" s="664"/>
      <c r="F30" s="659"/>
      <c r="G30" s="660"/>
      <c r="H30" s="660"/>
      <c r="I30" s="665"/>
      <c r="J30" s="660"/>
      <c r="K30" s="662"/>
      <c r="L30" s="663"/>
      <c r="M30" s="664"/>
      <c r="N30" s="659"/>
      <c r="O30" s="660"/>
      <c r="P30" s="661"/>
    </row>
    <row r="31" spans="1:16" ht="19.5" customHeight="1" thickBot="1" x14ac:dyDescent="0.25">
      <c r="A31" s="635" t="s">
        <v>118</v>
      </c>
      <c r="B31" s="636"/>
      <c r="C31" s="637"/>
      <c r="D31" s="673"/>
      <c r="E31" s="674"/>
      <c r="F31" s="675"/>
      <c r="G31" s="617"/>
      <c r="H31" s="617"/>
      <c r="I31" s="676" t="s">
        <v>118</v>
      </c>
      <c r="J31" s="677"/>
      <c r="K31" s="678"/>
      <c r="L31" s="679"/>
      <c r="M31" s="680"/>
      <c r="N31" s="681"/>
      <c r="O31" s="682"/>
      <c r="P31" s="683"/>
    </row>
    <row r="32" spans="1:16" ht="19.5" customHeight="1" x14ac:dyDescent="0.2">
      <c r="A32" s="650" t="s">
        <v>119</v>
      </c>
      <c r="B32" s="651"/>
      <c r="C32" s="651"/>
      <c r="D32" s="651"/>
      <c r="E32" s="651"/>
      <c r="F32" s="651"/>
      <c r="G32" s="651"/>
      <c r="H32" s="651"/>
      <c r="I32" s="666"/>
      <c r="J32" s="666"/>
      <c r="K32" s="666"/>
      <c r="L32" s="666"/>
      <c r="M32" s="666"/>
      <c r="N32" s="666"/>
      <c r="O32" s="666"/>
      <c r="P32" s="667"/>
    </row>
    <row r="33" spans="1:16" ht="19.5" customHeight="1" x14ac:dyDescent="0.2">
      <c r="A33" s="668"/>
      <c r="B33" s="669"/>
      <c r="C33" s="669"/>
      <c r="D33" s="669"/>
      <c r="E33" s="669"/>
      <c r="F33" s="669"/>
      <c r="G33" s="669"/>
      <c r="H33" s="669"/>
      <c r="I33" s="669"/>
      <c r="J33" s="669"/>
      <c r="K33" s="669"/>
      <c r="L33" s="669"/>
      <c r="M33" s="669"/>
      <c r="N33" s="669"/>
      <c r="O33" s="669"/>
      <c r="P33" s="670"/>
    </row>
    <row r="34" spans="1:16" ht="19.5" customHeight="1" x14ac:dyDescent="0.2">
      <c r="A34" s="671" t="s">
        <v>120</v>
      </c>
      <c r="B34" s="672"/>
      <c r="C34" s="672"/>
      <c r="D34" s="74"/>
      <c r="E34" s="74"/>
      <c r="F34" s="74"/>
      <c r="G34" s="74"/>
      <c r="H34" s="74"/>
      <c r="I34" s="74"/>
      <c r="J34" s="74"/>
      <c r="K34" s="74"/>
      <c r="L34" s="74"/>
      <c r="M34" s="74"/>
      <c r="N34" s="74"/>
      <c r="O34" s="74"/>
      <c r="P34" s="75"/>
    </row>
    <row r="35" spans="1:16" ht="19.5" customHeight="1" x14ac:dyDescent="0.2">
      <c r="A35" s="197"/>
      <c r="B35" s="198"/>
      <c r="C35" s="198"/>
      <c r="D35" s="198"/>
      <c r="E35" s="198"/>
      <c r="F35" s="198"/>
      <c r="G35" s="198"/>
      <c r="H35" s="198"/>
      <c r="I35" s="198"/>
      <c r="J35" s="198"/>
      <c r="K35" s="198"/>
      <c r="L35" s="198"/>
      <c r="M35" s="198"/>
      <c r="N35" s="198"/>
      <c r="O35" s="198"/>
      <c r="P35" s="199"/>
    </row>
    <row r="36" spans="1:16" ht="19.5" customHeight="1" x14ac:dyDescent="0.2">
      <c r="A36" s="197"/>
      <c r="B36" s="198"/>
      <c r="C36" s="198"/>
      <c r="D36" s="198"/>
      <c r="E36" s="198"/>
      <c r="F36" s="198"/>
      <c r="G36" s="198"/>
      <c r="H36" s="198"/>
      <c r="I36" s="198"/>
      <c r="J36" s="198"/>
      <c r="K36" s="198"/>
      <c r="L36" s="198"/>
      <c r="M36" s="198"/>
      <c r="N36" s="198"/>
      <c r="O36" s="198"/>
      <c r="P36" s="199"/>
    </row>
    <row r="37" spans="1:16" ht="19.5" customHeight="1" x14ac:dyDescent="0.2">
      <c r="A37" s="197"/>
      <c r="B37" s="198"/>
      <c r="C37" s="198"/>
      <c r="D37" s="198"/>
      <c r="E37" s="198"/>
      <c r="F37" s="198"/>
      <c r="G37" s="198"/>
      <c r="H37" s="198"/>
      <c r="I37" s="198"/>
      <c r="J37" s="198"/>
      <c r="K37" s="198"/>
      <c r="L37" s="198"/>
      <c r="M37" s="198"/>
      <c r="N37" s="198"/>
      <c r="O37" s="198"/>
      <c r="P37" s="199"/>
    </row>
    <row r="38" spans="1:16" ht="19.5" customHeight="1" x14ac:dyDescent="0.2">
      <c r="A38" s="197"/>
      <c r="B38" s="198"/>
      <c r="C38" s="198"/>
      <c r="D38" s="198"/>
      <c r="E38" s="198"/>
      <c r="F38" s="198"/>
      <c r="G38" s="198"/>
      <c r="H38" s="198"/>
      <c r="I38" s="198"/>
      <c r="J38" s="198"/>
      <c r="K38" s="198"/>
      <c r="L38" s="198"/>
      <c r="M38" s="198"/>
      <c r="N38" s="198"/>
      <c r="O38" s="198"/>
      <c r="P38" s="199"/>
    </row>
    <row r="39" spans="1:16" ht="19.5" customHeight="1" x14ac:dyDescent="0.2">
      <c r="A39" s="197"/>
      <c r="B39" s="198"/>
      <c r="C39" s="198"/>
      <c r="D39" s="198"/>
      <c r="E39" s="198"/>
      <c r="F39" s="198"/>
      <c r="G39" s="198"/>
      <c r="H39" s="198"/>
      <c r="I39" s="198"/>
      <c r="J39" s="198"/>
      <c r="K39" s="198"/>
      <c r="L39" s="198"/>
      <c r="M39" s="198"/>
      <c r="N39" s="198"/>
      <c r="O39" s="198"/>
      <c r="P39" s="199"/>
    </row>
    <row r="40" spans="1:16" ht="19.5" customHeight="1" x14ac:dyDescent="0.2">
      <c r="A40" s="197"/>
      <c r="B40" s="198"/>
      <c r="C40" s="198"/>
      <c r="D40" s="198"/>
      <c r="E40" s="198"/>
      <c r="F40" s="198"/>
      <c r="G40" s="198"/>
      <c r="H40" s="198"/>
      <c r="I40" s="198"/>
      <c r="J40" s="198"/>
      <c r="K40" s="198"/>
      <c r="L40" s="198"/>
      <c r="M40" s="198"/>
      <c r="N40" s="198"/>
      <c r="O40" s="198"/>
      <c r="P40" s="199"/>
    </row>
    <row r="41" spans="1:16" ht="19.5" customHeight="1" x14ac:dyDescent="0.2">
      <c r="A41" s="197"/>
      <c r="B41" s="198"/>
      <c r="C41" s="198"/>
      <c r="D41" s="198"/>
      <c r="E41" s="198"/>
      <c r="F41" s="198"/>
      <c r="G41" s="198"/>
      <c r="H41" s="198"/>
      <c r="I41" s="198"/>
      <c r="J41" s="198"/>
      <c r="K41" s="198"/>
      <c r="L41" s="198"/>
      <c r="M41" s="198"/>
      <c r="N41" s="198"/>
      <c r="O41" s="198"/>
      <c r="P41" s="199"/>
    </row>
    <row r="42" spans="1:16" ht="19.5" customHeight="1" x14ac:dyDescent="0.2">
      <c r="A42" s="197"/>
      <c r="B42" s="198"/>
      <c r="C42" s="198"/>
      <c r="D42" s="198"/>
      <c r="E42" s="198"/>
      <c r="F42" s="198"/>
      <c r="G42" s="198"/>
      <c r="H42" s="198"/>
      <c r="I42" s="198"/>
      <c r="J42" s="198"/>
      <c r="K42" s="198"/>
      <c r="L42" s="198"/>
      <c r="M42" s="198"/>
      <c r="N42" s="198"/>
      <c r="O42" s="198"/>
      <c r="P42" s="199"/>
    </row>
    <row r="43" spans="1:16" ht="19.5" customHeight="1" x14ac:dyDescent="0.2">
      <c r="A43" s="197"/>
      <c r="B43" s="198"/>
      <c r="C43" s="198"/>
      <c r="D43" s="198"/>
      <c r="E43" s="198"/>
      <c r="F43" s="198"/>
      <c r="G43" s="198"/>
      <c r="H43" s="198"/>
      <c r="I43" s="198"/>
      <c r="J43" s="198"/>
      <c r="K43" s="198"/>
      <c r="L43" s="198"/>
      <c r="M43" s="198"/>
      <c r="N43" s="198"/>
      <c r="O43" s="198"/>
      <c r="P43" s="199"/>
    </row>
    <row r="44" spans="1:16" ht="19.5" customHeight="1" x14ac:dyDescent="0.2">
      <c r="A44" s="197"/>
      <c r="B44" s="198"/>
      <c r="C44" s="198"/>
      <c r="D44" s="198"/>
      <c r="E44" s="198"/>
      <c r="F44" s="198"/>
      <c r="G44" s="198"/>
      <c r="H44" s="198"/>
      <c r="I44" s="198"/>
      <c r="J44" s="198"/>
      <c r="K44" s="198"/>
      <c r="L44" s="198"/>
      <c r="M44" s="198"/>
      <c r="N44" s="198"/>
      <c r="O44" s="198"/>
      <c r="P44" s="199"/>
    </row>
    <row r="45" spans="1:16" ht="19.5" customHeight="1" x14ac:dyDescent="0.2">
      <c r="A45" s="196"/>
      <c r="B45" s="187"/>
      <c r="C45" s="187"/>
      <c r="D45" s="187"/>
      <c r="E45" s="187"/>
      <c r="F45" s="187"/>
      <c r="G45" s="187"/>
      <c r="H45" s="187"/>
      <c r="I45" s="187"/>
      <c r="J45" s="187"/>
      <c r="K45" s="187"/>
      <c r="L45" s="187"/>
      <c r="M45" s="187"/>
      <c r="N45" s="187"/>
      <c r="O45" s="187"/>
      <c r="P45" s="20"/>
    </row>
    <row r="46" spans="1:16" ht="19.5" customHeight="1" x14ac:dyDescent="0.2">
      <c r="A46" s="198"/>
      <c r="B46" s="198"/>
      <c r="C46" s="198"/>
      <c r="D46" s="198"/>
      <c r="E46" s="198"/>
      <c r="F46" s="198"/>
      <c r="G46" s="198"/>
      <c r="H46" s="198"/>
      <c r="I46" s="198"/>
      <c r="J46" s="198"/>
      <c r="K46" s="198"/>
      <c r="L46" s="198"/>
      <c r="M46" s="198"/>
      <c r="N46" s="198"/>
      <c r="O46" s="198"/>
      <c r="P46" s="198"/>
    </row>
  </sheetData>
  <mergeCells count="98">
    <mergeCell ref="A32:P33"/>
    <mergeCell ref="A34:C34"/>
    <mergeCell ref="A31:C31"/>
    <mergeCell ref="D31:E31"/>
    <mergeCell ref="F31:H31"/>
    <mergeCell ref="I31:K31"/>
    <mergeCell ref="L31:M31"/>
    <mergeCell ref="N31:P31"/>
    <mergeCell ref="N30:P30"/>
    <mergeCell ref="A29:C29"/>
    <mergeCell ref="D29:E29"/>
    <mergeCell ref="F29:H29"/>
    <mergeCell ref="I29:K29"/>
    <mergeCell ref="L29:M29"/>
    <mergeCell ref="N29:P29"/>
    <mergeCell ref="A30:C30"/>
    <mergeCell ref="D30:E30"/>
    <mergeCell ref="F30:H30"/>
    <mergeCell ref="I30:K30"/>
    <mergeCell ref="L30:M30"/>
    <mergeCell ref="N28:P28"/>
    <mergeCell ref="A27:C27"/>
    <mergeCell ref="D27:E27"/>
    <mergeCell ref="F27:H27"/>
    <mergeCell ref="I27:K27"/>
    <mergeCell ref="L27:M27"/>
    <mergeCell ref="N27:P27"/>
    <mergeCell ref="A28:C28"/>
    <mergeCell ref="D28:E28"/>
    <mergeCell ref="F28:H28"/>
    <mergeCell ref="I28:K28"/>
    <mergeCell ref="L28:M28"/>
    <mergeCell ref="N26:P26"/>
    <mergeCell ref="A25:C25"/>
    <mergeCell ref="D25:E25"/>
    <mergeCell ref="F25:H25"/>
    <mergeCell ref="I25:K25"/>
    <mergeCell ref="L25:M25"/>
    <mergeCell ref="N25:P25"/>
    <mergeCell ref="A26:C26"/>
    <mergeCell ref="D26:E26"/>
    <mergeCell ref="F26:H26"/>
    <mergeCell ref="I26:K26"/>
    <mergeCell ref="L26:M26"/>
    <mergeCell ref="N24:P24"/>
    <mergeCell ref="A23:C23"/>
    <mergeCell ref="D23:E23"/>
    <mergeCell ref="F23:H23"/>
    <mergeCell ref="I23:K23"/>
    <mergeCell ref="L23:M23"/>
    <mergeCell ref="N23:P23"/>
    <mergeCell ref="A24:C24"/>
    <mergeCell ref="D24:E24"/>
    <mergeCell ref="F24:H24"/>
    <mergeCell ref="I24:K24"/>
    <mergeCell ref="L24:M24"/>
    <mergeCell ref="N22:P22"/>
    <mergeCell ref="A21:C21"/>
    <mergeCell ref="D21:E21"/>
    <mergeCell ref="F21:H21"/>
    <mergeCell ref="I21:K21"/>
    <mergeCell ref="L21:M21"/>
    <mergeCell ref="N21:P21"/>
    <mergeCell ref="A22:C22"/>
    <mergeCell ref="D22:E22"/>
    <mergeCell ref="F22:H22"/>
    <mergeCell ref="I22:K22"/>
    <mergeCell ref="L22:M22"/>
    <mergeCell ref="N20:P20"/>
    <mergeCell ref="A19:C19"/>
    <mergeCell ref="D19:E19"/>
    <mergeCell ref="F19:H19"/>
    <mergeCell ref="I19:K19"/>
    <mergeCell ref="L19:M19"/>
    <mergeCell ref="N19:P19"/>
    <mergeCell ref="A20:C20"/>
    <mergeCell ref="D20:E20"/>
    <mergeCell ref="F20:H20"/>
    <mergeCell ref="I20:K20"/>
    <mergeCell ref="L20:M20"/>
    <mergeCell ref="N18:P18"/>
    <mergeCell ref="F11:I11"/>
    <mergeCell ref="J11:N11"/>
    <mergeCell ref="F13:I13"/>
    <mergeCell ref="J13:N13"/>
    <mergeCell ref="A15:P15"/>
    <mergeCell ref="A17:H17"/>
    <mergeCell ref="I17:P17"/>
    <mergeCell ref="A18:C18"/>
    <mergeCell ref="D18:E18"/>
    <mergeCell ref="F18:H18"/>
    <mergeCell ref="I18:K18"/>
    <mergeCell ref="L18:M18"/>
    <mergeCell ref="A3:P3"/>
    <mergeCell ref="A5:O5"/>
    <mergeCell ref="A7:O7"/>
    <mergeCell ref="F9:I9"/>
    <mergeCell ref="J9:N9"/>
  </mergeCells>
  <phoneticPr fontId="2"/>
  <pageMargins left="0.98425196850393704" right="0.78740157480314965" top="0.59055118110236227" bottom="0.59055118110236227" header="0.51181102362204722" footer="0.19685039370078741"/>
  <pageSetup paperSize="9" scale="99" firstPageNumber="9" orientation="portrait" useFirstPageNumber="1" horizontalDpi="300" verticalDpi="300" r:id="rId1"/>
  <headerFooter alignWithMargins="0">
    <oddFooter>&amp;C&amp;"BIZ UD明朝 Medium,標準"-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【様式1号】申請書 </vt:lpstr>
      <vt:lpstr>委任状</vt:lpstr>
      <vt:lpstr>【様式2号】実施計画書① </vt:lpstr>
      <vt:lpstr>【様式3号】実施計画書②</vt:lpstr>
      <vt:lpstr>【様式4号】お囃子名簿</vt:lpstr>
      <vt:lpstr>【様式5号】特別認定事業</vt:lpstr>
      <vt:lpstr>参考様式（名簿）</vt:lpstr>
      <vt:lpstr>事業変更書</vt:lpstr>
      <vt:lpstr>'【様式1号】申請書 '!Print_Area</vt:lpstr>
      <vt:lpstr>'【様式2号】実施計画書① '!Print_Area</vt:lpstr>
      <vt:lpstr>【様式3号】実施計画書②!Print_Area</vt:lpstr>
      <vt:lpstr>委任状!Print_Area</vt:lpstr>
      <vt:lpstr>'参考様式（名簿）'!Print_Area</vt:lpstr>
      <vt:lpstr>表紙!Print_Area</vt:lpstr>
    </vt:vector>
  </TitlesOfParts>
  <Company>真岡市役所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宏之</dc:creator>
  <cp:lastModifiedBy>岩渕　宏之</cp:lastModifiedBy>
  <cp:lastPrinted>2023-03-07T01:58:52Z</cp:lastPrinted>
  <dcterms:created xsi:type="dcterms:W3CDTF">2022-04-22T11:24:07Z</dcterms:created>
  <dcterms:modified xsi:type="dcterms:W3CDTF">2023-03-15T04:39:33Z</dcterms:modified>
</cp:coreProperties>
</file>