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M:\保存箱\●財政係●\06　財政状況・財政推計\財政状況資料集\R5決算\２回目　20250911〆\送付用・HPアップ用\"/>
    </mc:Choice>
  </mc:AlternateContent>
  <xr:revisionPtr revIDLastSave="0" documentId="13_ncr:1_{87D769DF-C3AF-47CA-B864-8B094A941404}" xr6:coauthVersionLast="47" xr6:coauthVersionMax="47" xr10:uidLastSave="{00000000-0000-0000-0000-000000000000}"/>
  <bookViews>
    <workbookView xWindow="-28920" yWindow="-90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E37" i="10"/>
  <c r="AM37" i="10"/>
  <c r="U37" i="10"/>
  <c r="C37" i="10"/>
  <c r="CO36" i="10"/>
  <c r="BE36" i="10"/>
  <c r="AM36" i="10"/>
  <c r="C36" i="10"/>
  <c r="CO35" i="10"/>
  <c r="BE35" i="10"/>
  <c r="CO34" i="10"/>
  <c r="BW34" i="10"/>
  <c r="BW35" i="10" s="1"/>
  <c r="BW36" i="10" s="1"/>
  <c r="BW37"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BE34" i="10"/>
</calcChain>
</file>

<file path=xl/sharedStrings.xml><?xml version="1.0" encoding="utf-8"?>
<sst xmlns="http://schemas.openxmlformats.org/spreadsheetml/2006/main" count="1155" uniqueCount="583">
  <si>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</si>
  <si>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</si>
  <si>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</si>
  <si>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</si>
  <si>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</si>
  <si>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</si>
  <si>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</si>
  <si>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</si>
  <si>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</si>
  <si>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</si>
  <si>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</si>
  <si>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</si>
  <si>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</si>
  <si>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</si>
  <si>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</si>
  <si>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</si>
  <si>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</si>
  <si>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</si>
  <si>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</si>
  <si>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</si>
  <si>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</si>
  <si>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</si>
  <si>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</si>
  <si>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</si>
  <si>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</si>
  <si>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</si>
  <si>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</si>
  <si>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</si>
  <si>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</si>
  <si>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</si>
  <si>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</si>
  <si>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</si>
  <si>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</si>
  <si>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</si>
  <si>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</si>
  <si>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</si>
  <si>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</si>
  <si>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</si>
  <si>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</si>
  <si>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</si>
  <si>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</si>
  <si>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</si>
  <si>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</si>
  <si>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</si>
  <si>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</si>
  <si>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</si>
  <si>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</si>
  <si>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</si>
  <si>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</si>
  <si>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</si>
  <si>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</si>
  <si>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</si>
  <si>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</si>
  <si>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</si>
  <si>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</si>
  <si>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</si>
  <si>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</si>
  <si>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</si>
  <si>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</si>
  <si>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</si>
  <si>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</si>
  <si>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</si>
  <si>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</si>
  <si>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</si>
  <si>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</si>
  <si>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</si>
  <si>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</si>
  <si>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</si>
  <si>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</si>
  <si>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</si>
  <si>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</si>
  <si>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</si>
  <si>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</si>
  <si>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</si>
  <si>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</si>
  <si>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</si>
  <si>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</si>
  <si>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</si>
  <si>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</si>
  <si>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</si>
  <si>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</si>
  <si>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</si>
  <si>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</si>
  <si>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</si>
  <si>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</si>
  <si>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</si>
  <si>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</si>
  <si>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</si>
  <si>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</si>
  <si>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</si>
  <si>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</si>
  <si>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</si>
  <si>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</si>
  <si>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</si>
  <si>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真岡市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</si>
  <si>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</si>
  <si>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</si>
  <si>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</si>
  <si>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</si>
  <si>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</si>
  <si>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</si>
  <si>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</si>
  <si>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</si>
  <si>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</si>
  <si>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</si>
  <si>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</si>
  <si>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</si>
  <si>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</si>
  <si>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</si>
  <si>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</si>
  <si>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</si>
  <si>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</si>
  <si>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</si>
  <si>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</si>
  <si>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</si>
  <si>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</si>
  <si>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</si>
  <si>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</si>
  <si>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</si>
  <si>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</si>
  <si>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</si>
  <si>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</si>
  <si>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</si>
  <si>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</si>
  <si>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</si>
  <si>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</si>
  <si>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</si>
  <si>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</si>
  <si>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</si>
  <si>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</si>
  <si>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</si>
  <si>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</si>
  <si>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</si>
  <si>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</si>
  <si>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</si>
  <si>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</si>
  <si>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</si>
  <si>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</si>
  <si>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</si>
  <si>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</si>
  <si>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</si>
  <si>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</si>
  <si>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</si>
  <si>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</si>
  <si>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</si>
  <si>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</si>
  <si>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</si>
  <si>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</si>
  <si>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</si>
  <si>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</si>
  <si>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</si>
  <si>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</si>
  <si>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</si>
  <si>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</si>
  <si>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</si>
  <si>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</si>
  <si>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</si>
  <si>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</si>
  <si>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</si>
  <si>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</si>
  <si>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</si>
  <si>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</si>
  <si>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</si>
  <si>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</si>
  <si>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</si>
  <si>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</si>
  <si>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</si>
  <si>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</si>
  <si>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</si>
  <si>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</si>
  <si>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</si>
  <si>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</si>
  <si>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</si>
  <si>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</si>
  <si>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</si>
  <si>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</si>
  <si>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</si>
  <si>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</si>
  <si>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</si>
  <si>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</si>
  <si>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</si>
  <si>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</si>
  <si>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</si>
  <si>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</si>
  <si>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</si>
  <si>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</si>
  <si>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</si>
  <si>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</si>
  <si>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</si>
  <si>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</si>
  <si>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</si>
  <si>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</si>
  <si>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</si>
  <si>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</si>
  <si>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</si>
  <si>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</si>
  <si>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</si>
  <si>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</si>
  <si>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</si>
  <si>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</si>
  <si>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</si>
  <si>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</si>
  <si>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</si>
  <si>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栃木県真岡市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</si>
  <si>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</si>
  <si>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</si>
  <si>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</si>
  <si>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</si>
  <si>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</si>
  <si>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</si>
  <si>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</si>
  <si>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</si>
  <si>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</si>
  <si>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</si>
  <si>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</si>
  <si>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</si>
  <si>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</si>
  <si>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</si>
  <si>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</si>
  <si>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</si>
  <si>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</si>
  <si>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</si>
  <si>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</si>
  <si>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</si>
  <si>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</si>
  <si>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</si>
  <si>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</si>
  <si>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</si>
  <si>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</si>
  <si>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</si>
  <si>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</si>
  <si>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</si>
  <si>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</si>
  <si>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</si>
  <si>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</si>
  <si>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</si>
  <si>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</si>
  <si>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</si>
  <si>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</si>
  <si>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</si>
  <si>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</si>
  <si>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</si>
  <si>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</si>
  <si>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</si>
  <si>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</si>
  <si>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</si>
  <si>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</si>
  <si>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</si>
  <si>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</si>
  <si>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</si>
  <si>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</si>
  <si>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</si>
  <si>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</si>
  <si>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</si>
  <si>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</si>
  <si>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</si>
  <si>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</si>
  <si>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</si>
  <si>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</si>
  <si>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</si>
  <si>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</si>
  <si>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</si>
  <si>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</si>
  <si>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</si>
  <si>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</si>
  <si>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</si>
  <si>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</si>
  <si>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</si>
  <si>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</si>
  <si>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</si>
  <si>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</si>
  <si>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</si>
  <si>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</si>
  <si>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</si>
  <si>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</si>
  <si>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</si>
  <si>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</si>
  <si>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</si>
  <si>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</si>
  <si>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</si>
  <si>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</si>
  <si>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</si>
  <si>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</si>
  <si>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</si>
  <si>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</si>
  <si>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</si>
  <si>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</si>
  <si>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</si>
  <si>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</si>
  <si>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</si>
  <si>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</si>
  <si>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</si>
  <si>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</si>
  <si>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</si>
  <si>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</si>
  <si>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</si>
  <si>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</si>
  <si>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</si>
  <si>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</si>
  <si>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</si>
  <si>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</si>
  <si>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</si>
  <si>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</si>
  <si>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</si>
  <si>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</si>
  <si>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</si>
  <si>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</si>
  <si>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</si>
  <si>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</si>
  <si>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</si>
  <si>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</si>
  <si>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</si>
  <si>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</si>
  <si>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</si>
  <si>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</si>
  <si>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</si>
  <si>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</si>
  <si>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</si>
  <si>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</si>
  <si>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</si>
  <si>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</si>
  <si>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</si>
  <si>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</si>
  <si>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</si>
  <si>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</si>
  <si>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</si>
  <si>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</si>
  <si>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</si>
  <si>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</si>
  <si>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</si>
  <si>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</si>
  <si>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</si>
  <si>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</si>
  <si>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</si>
  <si>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</si>
  <si>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</si>
  <si>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</si>
  <si>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</si>
  <si>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</si>
  <si>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</si>
  <si>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</si>
  <si>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</si>
  <si>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</si>
  <si>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</si>
  <si>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</si>
  <si>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</si>
  <si>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</si>
  <si>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</si>
  <si>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</si>
  <si>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</si>
  <si>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</si>
  <si>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</si>
  <si>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</si>
  <si>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</si>
  <si>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栃木県真岡市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</si>
  <si>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</si>
  <si>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</si>
  <si>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</si>
  <si>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</si>
  <si>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</si>
  <si>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</si>
  <si>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</si>
  <si>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</si>
  <si>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</si>
  <si>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</si>
  <si>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</si>
  <si>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</si>
  <si>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</si>
  <si>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</si>
  <si>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</si>
  <si>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</si>
  <si>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</si>
  <si>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</si>
  <si>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</si>
  <si>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</si>
  <si>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休日夜間急患診療所特別会計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</si>
  <si>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</si>
  <si>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</si>
  <si>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</si>
  <si>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</si>
  <si>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</si>
  <si>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</si>
  <si>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</si>
  <si>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</si>
  <si>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</si>
  <si>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</si>
  <si>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</si>
  <si>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</si>
  <si>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</si>
  <si>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</si>
  <si>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</si>
  <si>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</si>
  <si>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</si>
  <si>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</si>
  <si>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</si>
  <si>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</si>
  <si>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</si>
  <si>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</si>
  <si>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</si>
  <si>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</si>
  <si>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</si>
  <si>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</si>
  <si>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</si>
  <si>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</si>
  <si>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</si>
  <si>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</si>
  <si>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</si>
  <si>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</si>
  <si>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</si>
  <si>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</si>
  <si>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</si>
  <si>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</si>
  <si>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</si>
  <si>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</si>
  <si>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</si>
  <si>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</si>
  <si>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</si>
  <si>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</si>
  <si>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</si>
  <si>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</si>
  <si>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</si>
  <si>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</si>
  <si>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</si>
  <si>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</si>
  <si>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</si>
  <si>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</si>
  <si>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</si>
  <si>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</si>
  <si>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</si>
  <si>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</si>
  <si>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</si>
  <si>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</si>
  <si>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</si>
  <si>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</si>
  <si>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</si>
  <si>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</si>
  <si>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</si>
  <si>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</si>
  <si>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</si>
  <si>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</si>
  <si>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</si>
  <si>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</si>
  <si>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</si>
  <si>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</si>
  <si>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</si>
  <si>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</si>
  <si>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</si>
  <si>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</si>
  <si>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</si>
  <si>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</si>
  <si>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</si>
  <si>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</si>
  <si>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</si>
  <si>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</si>
  <si>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</si>
  <si>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</si>
  <si>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</si>
  <si>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</si>
  <si>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</si>
  <si>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</si>
  <si>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</si>
  <si>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</si>
  <si>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</si>
  <si>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</si>
  <si>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</si>
  <si>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</si>
  <si>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</si>
  <si>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</si>
  <si>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</si>
  <si>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</si>
  <si>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</si>
  <si>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</si>
  <si>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</si>
  <si>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</si>
  <si>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</si>
  <si>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</si>
  <si>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</si>
  <si>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</si>
  <si>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</si>
  <si>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</si>
  <si>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</si>
  <si>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</si>
  <si>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</si>
  <si>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</si>
  <si>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</si>
  <si>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</si>
  <si>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</si>
  <si>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</si>
  <si>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</si>
  <si>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</si>
  <si>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</si>
  <si>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</si>
  <si>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</si>
  <si>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</si>
  <si>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</si>
  <si>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</si>
  <si>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</si>
  <si>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</si>
  <si>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</si>
  <si>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</si>
  <si>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</si>
  <si>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</si>
  <si>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</si>
  <si>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</si>
  <si>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</si>
  <si>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</si>
  <si>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</si>
  <si>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</si>
  <si>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</si>
  <si>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</si>
  <si>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</si>
  <si>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</si>
  <si>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</si>
  <si>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</si>
  <si>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</si>
  <si>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</si>
  <si>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</si>
  <si>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</si>
  <si>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</si>
  <si>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</si>
  <si>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</si>
  <si>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</si>
  <si>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</si>
  <si>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</si>
  <si>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</si>
  <si>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</si>
  <si>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</si>
  <si>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</si>
  <si>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</si>
  <si>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</si>
  <si>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</si>
  <si>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</si>
  <si>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5.72</t>
  </si>
  <si>
    <t>▲ 0.21</t>
  </si>
  <si>
    <t>▲ 11.79</t>
  </si>
  <si>
    <t>水道事業会計</t>
  </si>
  <si>
    <t>一般会計</t>
  </si>
  <si>
    <t>国民健康保険特別会計</t>
  </si>
  <si>
    <t>介護保険特別会計</t>
  </si>
  <si>
    <t>下水道事業会計</t>
  </si>
  <si>
    <t>後期高齢者医療特別会計</t>
  </si>
  <si>
    <t>休日夜間急患診療所特別会計</t>
  </si>
  <si>
    <t>産業団地整備事業特別会計</t>
  </si>
  <si>
    <t>その他会計（赤字）</t>
  </si>
  <si>
    <t>その他会計（黒字）</t>
  </si>
  <si>
    <t>R01</t>
    <phoneticPr fontId="5"/>
  </si>
  <si>
    <t>R02</t>
    <phoneticPr fontId="5"/>
  </si>
  <si>
    <t>R03</t>
    <phoneticPr fontId="5"/>
  </si>
  <si>
    <t>R04</t>
    <phoneticPr fontId="5"/>
  </si>
  <si>
    <t>R05</t>
    <phoneticPr fontId="5"/>
  </si>
  <si>
    <t>-</t>
    <phoneticPr fontId="2"/>
  </si>
  <si>
    <t>栃木県市町村総合事務組合</t>
  </si>
  <si>
    <t>栃木県後期高齢者医療広域連合</t>
  </si>
  <si>
    <t>栃木県市町村総合事務組合(一般会計)</t>
    <rPh sb="13" eb="17">
      <t>イッパンカイケイ</t>
    </rPh>
    <phoneticPr fontId="2"/>
  </si>
  <si>
    <t>栃木県市町村総合事務組合（特別会計）</t>
    <rPh sb="13" eb="17">
      <t>トクベツカイケイ</t>
    </rPh>
    <phoneticPr fontId="2"/>
  </si>
  <si>
    <t>栃木県後期高齢者医療広域連合（一般会計）</t>
    <rPh sb="15" eb="19">
      <t>イッパンカイケイ</t>
    </rPh>
    <phoneticPr fontId="2"/>
  </si>
  <si>
    <t>栃木県後期高齢者医療広域連合（特別会計）</t>
    <rPh sb="15" eb="19">
      <t>トクベツカイケイ</t>
    </rPh>
    <phoneticPr fontId="2"/>
  </si>
  <si>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13"/>
  </si>
  <si>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13"/>
  </si>
  <si>
    <t>-</t>
    <phoneticPr fontId="20"/>
  </si>
  <si>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13"/>
  </si>
  <si>
    <t>もおか鬼怒公園開発</t>
    <phoneticPr fontId="2"/>
  </si>
  <si>
    <t>-</t>
    <phoneticPr fontId="2"/>
  </si>
  <si>
    <t>〇</t>
    <phoneticPr fontId="2"/>
  </si>
  <si>
    <t>真岡市農業公社</t>
    <rPh sb="0" eb="3">
      <t>モオカシ</t>
    </rPh>
    <rPh sb="3" eb="7">
      <t>ノウギョウコウシャ</t>
    </rPh>
    <phoneticPr fontId="2"/>
  </si>
  <si>
    <t>真岡鐵道</t>
    <rPh sb="0" eb="4">
      <t>モオカテツドウ</t>
    </rPh>
    <phoneticPr fontId="2"/>
  </si>
  <si>
    <t>公共施設整備基金</t>
    <rPh sb="0" eb="4">
      <t>コウキョウシセツ</t>
    </rPh>
    <rPh sb="4" eb="8">
      <t>セイビキキン</t>
    </rPh>
    <phoneticPr fontId="5"/>
  </si>
  <si>
    <t>庁舎建設基金</t>
    <rPh sb="0" eb="2">
      <t>チョウシャ</t>
    </rPh>
    <rPh sb="2" eb="6">
      <t>ケンセツキキン</t>
    </rPh>
    <phoneticPr fontId="2"/>
  </si>
  <si>
    <t>学校施設整備基金</t>
    <rPh sb="0" eb="8">
      <t>ガッコウシセツセイビキキン</t>
    </rPh>
    <phoneticPr fontId="2"/>
  </si>
  <si>
    <t>ふるさと基金</t>
    <rPh sb="4" eb="6">
      <t>キキン</t>
    </rPh>
    <phoneticPr fontId="2"/>
  </si>
  <si>
    <t>工業振興基金</t>
    <rPh sb="0" eb="2">
      <t>コウギョウ</t>
    </rPh>
    <rPh sb="2" eb="6">
      <t>シンコウキキン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</si>
  <si>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</si>
  <si>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</si>
  <si>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</si>
  <si>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市税等の歳入の安定的な確保に努めているとともに、減債基金等への計画的な積み立てを行なってきたことから、将来負担比率は算定されない。
なお、有形固定資産減価償却率については、類似団体平均値よりも高い水準にあるため、地方債発行を抑制しながら、公共施設等総合管理計画等に基づき、施設の長寿命化、更新等を効果的に実施していく。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</si>
  <si>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</si>
  <si>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</si>
  <si>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</si>
  <si>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</si>
  <si>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</si>
  <si>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</si>
  <si>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市税等の歳入の安定的な確保に努めているとともに、減債基金等への計画的な積み立てを行なってきたことから、将来負担比率は算定されない。
実質公債費比率は、国による財政措置の有利な起債活用に努めてきたことや新庁舎の建設に向け計画的な基金の積み立てを行ってきたことことから、類似団体内平均と比較して低くなっている。
今後、複合施設の建設などの大規模事業が実施されるにあたり、比率の上昇が予想されるため、事業の緊急性・優先性を精査し、健全な財政運営に努める。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</si>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</sst>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38" fontId="1" fillId="0" borderId="0" applyFont="0" applyFill="0" applyBorder="0" applyAlignment="0" applyProtection="0">
      <alignment vertical="center"/>
    </xf>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桁区切り 3" xfId="20" xr:uid="{C7C97FBC-F0EC-4D95-A4B1-24047C7D20D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94D2760-6C1D-4063-AD4D-0C1F65D578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extLst>
            <c:ext xmlns:c16="http://schemas.microsoft.com/office/drawing/2014/chart" uri="{C3380CC4-5D6E-409C-BE32-E72D297353CC}">
              <c16:uniqueId val="{00000000-CB5D-41C1-A899-86DDD267F6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99060</c:v>
                </c:pt>
                <c:pt idx="1">
                  <c:v>96024</c:v>
                </c:pt>
                <c:pt idx="2">
                  <c:v>34363</c:v>
                </c:pt>
                <c:pt idx="3">
                  <c:v>32848</c:v>
                </c:pt>
                <c:pt idx="4">
                  <c:v>81021</c:v>
                </c:pt>
              </c:numCache>
            </c:numRef>
          </c:val>
          <c:smooth val="0"/>
          <c:extLst>
            <c:ext xmlns:c16="http://schemas.microsoft.com/office/drawing/2014/chart" uri="{C3380CC4-5D6E-409C-BE32-E72D297353CC}">
              <c16:uniqueId val="{00000001-CB5D-41C1-A899-86DDD267F6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c:v>
                </c:pt>
                <c:pt idx="1">
                  <c:v>13.22</c:v>
                </c:pt>
                <c:pt idx="2">
                  <c:v>18.96</c:v>
                </c:pt>
                <c:pt idx="3">
                  <c:v>19.12</c:v>
                </c:pt>
                <c:pt idx="4">
                  <c:v>9.67</c:v>
                </c:pt>
              </c:numCache>
            </c:numRef>
          </c:val>
          <c:extLst>
            <c:ext xmlns:c16="http://schemas.microsoft.com/office/drawing/2014/chart" uri="{C3380CC4-5D6E-409C-BE32-E72D297353CC}">
              <c16:uniqueId val="{00000000-AECB-4AB5-9D39-C93CBC274F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c:v>
                </c:pt>
                <c:pt idx="1">
                  <c:v>24.06</c:v>
                </c:pt>
                <c:pt idx="2">
                  <c:v>22.97</c:v>
                </c:pt>
                <c:pt idx="3">
                  <c:v>23.44</c:v>
                </c:pt>
                <c:pt idx="4">
                  <c:v>20.34</c:v>
                </c:pt>
              </c:numCache>
            </c:numRef>
          </c:val>
          <c:extLst>
            <c:ext xmlns:c16="http://schemas.microsoft.com/office/drawing/2014/chart" uri="{C3380CC4-5D6E-409C-BE32-E72D297353CC}">
              <c16:uniqueId val="{00000001-AECB-4AB5-9D39-C93CBC274F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-5.72</c:v>
                </c:pt>
                <c:pt idx="1">
                  <c:v>8.4600000000000009</c:v>
                </c:pt>
                <c:pt idx="2">
                  <c:v>6.35</c:v>
                </c:pt>
                <c:pt idx="3">
                  <c:v>-0.21</c:v>
                </c:pt>
                <c:pt idx="4">
                  <c:v>-11.79</c:v>
                </c:pt>
              </c:numCache>
            </c:numRef>
          </c:val>
          <c:smooth val="0"/>
          <c:extLst>
            <c:ext xmlns:c16="http://schemas.microsoft.com/office/drawing/2014/chart" uri="{C3380CC4-5D6E-409C-BE32-E72D297353CC}">
              <c16:uniqueId val="{00000002-AECB-4AB5-9D39-C93CBC274F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11-4538-AA4F-3AC57F93F8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11-4538-AA4F-3AC57F93F82A}"/>
            </c:ext>
          </c:extLst>
        </c:ser>
        <c:ser>
          <c:idx val="2"/>
          <c:order val="2"/>
          <c:tx>
            <c:strRef>
              <c:f>データシート!$A$29</c:f>
              <c:strCache>
                <c:ptCount val="1"/>
                <c:pt idx="0">
                  <c:v>産業団地整備事業特別会計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811-4538-AA4F-3AC57F93F82A}"/>
            </c:ext>
          </c:extLst>
        </c:ser>
        <c:ser>
          <c:idx val="3"/>
          <c:order val="3"/>
          <c:tx>
            <c:strRef>
              <c:f>データシート!$A$30</c:f>
              <c:strCache>
                <c:ptCount val="1"/>
                <c:pt idx="0">
                  <c:v>休日夜間急患診療所特別会計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0.04</c:v>
                </c:pt>
                <c:pt idx="4">
                  <c:v>#N/A</c:v>
                </c:pt>
                <c:pt idx="5">
                  <c:v>0.09</c:v>
                </c:pt>
                <c:pt idx="6">
                  <c:v>#N/A</c:v>
                </c:pt>
                <c:pt idx="7">
                  <c:v>0.22</c:v>
                </c:pt>
                <c:pt idx="8">
                  <c:v>#N/A</c:v>
                </c:pt>
                <c:pt idx="9">
                  <c:v>0.23</c:v>
                </c:pt>
              </c:numCache>
            </c:numRef>
          </c:val>
          <c:extLst>
            <c:ext xmlns:c16="http://schemas.microsoft.com/office/drawing/2014/chart" uri="{C3380CC4-5D6E-409C-BE32-E72D297353CC}">
              <c16:uniqueId val="{00000003-0811-4538-AA4F-3AC57F93F82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0.51</c:v>
                </c:pt>
                <c:pt idx="2">
                  <c:v>#N/A</c:v>
                </c:pt>
                <c:pt idx="3">
                  <c:v>0.5</c:v>
                </c:pt>
                <c:pt idx="4">
                  <c:v>#N/A</c:v>
                </c:pt>
                <c:pt idx="5">
                  <c:v>0.49</c:v>
                </c:pt>
                <c:pt idx="6">
                  <c:v>#N/A</c:v>
                </c:pt>
                <c:pt idx="7">
                  <c:v>0.5</c:v>
                </c:pt>
                <c:pt idx="8">
                  <c:v>#N/A</c:v>
                </c:pt>
                <c:pt idx="9">
                  <c:v>0.5</c:v>
                </c:pt>
              </c:numCache>
            </c:numRef>
          </c:val>
          <c:extLst>
            <c:ext xmlns:c16="http://schemas.microsoft.com/office/drawing/2014/chart" uri="{C3380CC4-5D6E-409C-BE32-E72D297353CC}">
              <c16:uniqueId val="{00000004-0811-4538-AA4F-3AC57F93F82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0.86</c:v>
                </c:pt>
                <c:pt idx="4">
                  <c:v>#N/A</c:v>
                </c:pt>
                <c:pt idx="5">
                  <c:v>0.91</c:v>
                </c:pt>
                <c:pt idx="6">
                  <c:v>#N/A</c:v>
                </c:pt>
                <c:pt idx="7">
                  <c:v>1.24</c:v>
                </c:pt>
                <c:pt idx="8">
                  <c:v>#N/A</c:v>
                </c:pt>
                <c:pt idx="9">
                  <c:v>1.54</c:v>
                </c:pt>
              </c:numCache>
            </c:numRef>
          </c:val>
          <c:extLst>
            <c:ext xmlns:c16="http://schemas.microsoft.com/office/drawing/2014/chart" uri="{C3380CC4-5D6E-409C-BE32-E72D297353CC}">
              <c16:uniqueId val="{00000005-0811-4538-AA4F-3AC57F93F82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1.5</c:v>
                </c:pt>
                <c:pt idx="4">
                  <c:v>#N/A</c:v>
                </c:pt>
                <c:pt idx="5">
                  <c:v>2.59</c:v>
                </c:pt>
                <c:pt idx="6">
                  <c:v>#N/A</c:v>
                </c:pt>
                <c:pt idx="7">
                  <c:v>2.74</c:v>
                </c:pt>
                <c:pt idx="8">
                  <c:v>#N/A</c:v>
                </c:pt>
                <c:pt idx="9">
                  <c:v>1.95</c:v>
                </c:pt>
              </c:numCache>
            </c:numRef>
          </c:val>
          <c:extLst>
            <c:ext xmlns:c16="http://schemas.microsoft.com/office/drawing/2014/chart" uri="{C3380CC4-5D6E-409C-BE32-E72D297353CC}">
              <c16:uniqueId val="{00000006-0811-4538-AA4F-3AC57F93F82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3.87</c:v>
                </c:pt>
                <c:pt idx="2">
                  <c:v>#N/A</c:v>
                </c:pt>
                <c:pt idx="3">
                  <c:v>4.8099999999999996</c:v>
                </c:pt>
                <c:pt idx="4">
                  <c:v>#N/A</c:v>
                </c:pt>
                <c:pt idx="5">
                  <c:v>5.43</c:v>
                </c:pt>
                <c:pt idx="6">
                  <c:v>#N/A</c:v>
                </c:pt>
                <c:pt idx="7">
                  <c:v>6.64</c:v>
                </c:pt>
                <c:pt idx="8">
                  <c:v>#N/A</c:v>
                </c:pt>
                <c:pt idx="9">
                  <c:v>2.74</c:v>
                </c:pt>
              </c:numCache>
            </c:numRef>
          </c:val>
          <c:extLst>
            <c:ext xmlns:c16="http://schemas.microsoft.com/office/drawing/2014/chart" uri="{C3380CC4-5D6E-409C-BE32-E72D297353CC}">
              <c16:uniqueId val="{00000007-0811-4538-AA4F-3AC57F93F8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6.64</c:v>
                </c:pt>
                <c:pt idx="2">
                  <c:v>#N/A</c:v>
                </c:pt>
                <c:pt idx="3">
                  <c:v>13.17</c:v>
                </c:pt>
                <c:pt idx="4">
                  <c:v>#N/A</c:v>
                </c:pt>
                <c:pt idx="5">
                  <c:v>18.86</c:v>
                </c:pt>
                <c:pt idx="6">
                  <c:v>#N/A</c:v>
                </c:pt>
                <c:pt idx="7">
                  <c:v>18.89</c:v>
                </c:pt>
                <c:pt idx="8">
                  <c:v>#N/A</c:v>
                </c:pt>
                <c:pt idx="9">
                  <c:v>9.43</c:v>
                </c:pt>
              </c:numCache>
            </c:numRef>
          </c:val>
          <c:extLst>
            <c:ext xmlns:c16="http://schemas.microsoft.com/office/drawing/2014/chart" uri="{C3380CC4-5D6E-409C-BE32-E72D297353CC}">
              <c16:uniqueId val="{00000008-0811-4538-AA4F-3AC57F93F8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14.79</c:v>
                </c:pt>
                <c:pt idx="2">
                  <c:v>#N/A</c:v>
                </c:pt>
                <c:pt idx="3">
                  <c:v>14.16</c:v>
                </c:pt>
                <c:pt idx="4">
                  <c:v>#N/A</c:v>
                </c:pt>
                <c:pt idx="5">
                  <c:v>13.82</c:v>
                </c:pt>
                <c:pt idx="6">
                  <c:v>#N/A</c:v>
                </c:pt>
                <c:pt idx="7">
                  <c:v>14.24</c:v>
                </c:pt>
                <c:pt idx="8">
                  <c:v>#N/A</c:v>
                </c:pt>
                <c:pt idx="9">
                  <c:v>13.83</c:v>
                </c:pt>
              </c:numCache>
            </c:numRef>
          </c:val>
          <c:extLst>
            <c:ext xmlns:c16="http://schemas.microsoft.com/office/drawing/2014/chart" uri="{C3380CC4-5D6E-409C-BE32-E72D297353CC}">
              <c16:uniqueId val="{00000009-0811-4538-AA4F-3AC57F93F8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2743</c:v>
                </c:pt>
                <c:pt idx="5">
                  <c:v>2779</c:v>
                </c:pt>
                <c:pt idx="8">
                  <c:v>2855</c:v>
                </c:pt>
                <c:pt idx="11">
                  <c:v>2857</c:v>
                </c:pt>
                <c:pt idx="14">
                  <c:v>2879</c:v>
                </c:pt>
              </c:numCache>
            </c:numRef>
          </c:val>
          <c:extLst>
            <c:ext xmlns:c16="http://schemas.microsoft.com/office/drawing/2014/chart" uri="{C3380CC4-5D6E-409C-BE32-E72D297353CC}">
              <c16:uniqueId val="{00000000-13AF-48FA-B9A6-B2EADDD4C1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AF-48FA-B9A6-B2EADDD4C1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46</c:v>
                </c:pt>
                <c:pt idx="6">
                  <c:v>46</c:v>
                </c:pt>
                <c:pt idx="9">
                  <c:v>46</c:v>
                </c:pt>
                <c:pt idx="12">
                  <c:v>49</c:v>
                </c:pt>
              </c:numCache>
            </c:numRef>
          </c:val>
          <c:extLst>
            <c:ext xmlns:c16="http://schemas.microsoft.com/office/drawing/2014/chart" uri="{C3380CC4-5D6E-409C-BE32-E72D297353CC}">
              <c16:uniqueId val="{00000002-13AF-48FA-B9A6-B2EADDD4C1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131</c:v>
                </c:pt>
                <c:pt idx="3">
                  <c:v>151</c:v>
                </c:pt>
                <c:pt idx="6">
                  <c:v>276</c:v>
                </c:pt>
                <c:pt idx="9">
                  <c:v>290</c:v>
                </c:pt>
                <c:pt idx="12">
                  <c:v>257</c:v>
                </c:pt>
              </c:numCache>
            </c:numRef>
          </c:val>
          <c:extLst>
            <c:ext xmlns:c16="http://schemas.microsoft.com/office/drawing/2014/chart" uri="{C3380CC4-5D6E-409C-BE32-E72D297353CC}">
              <c16:uniqueId val="{00000003-13AF-48FA-B9A6-B2EADDD4C1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931</c:v>
                </c:pt>
                <c:pt idx="3">
                  <c:v>842</c:v>
                </c:pt>
                <c:pt idx="6">
                  <c:v>905</c:v>
                </c:pt>
                <c:pt idx="9">
                  <c:v>902</c:v>
                </c:pt>
                <c:pt idx="12">
                  <c:v>884</c:v>
                </c:pt>
              </c:numCache>
            </c:numRef>
          </c:val>
          <c:extLst>
            <c:ext xmlns:c16="http://schemas.microsoft.com/office/drawing/2014/chart" uri="{C3380CC4-5D6E-409C-BE32-E72D297353CC}">
              <c16:uniqueId val="{00000004-13AF-48FA-B9A6-B2EADDD4C1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45</c:v>
                </c:pt>
                <c:pt idx="3">
                  <c:v>42</c:v>
                </c:pt>
                <c:pt idx="6">
                  <c:v>42</c:v>
                </c:pt>
                <c:pt idx="9">
                  <c:v>42</c:v>
                </c:pt>
                <c:pt idx="12">
                  <c:v>0</c:v>
                </c:pt>
              </c:numCache>
            </c:numRef>
          </c:val>
          <c:extLst>
            <c:ext xmlns:c16="http://schemas.microsoft.com/office/drawing/2014/chart" uri="{C3380CC4-5D6E-409C-BE32-E72D297353CC}">
              <c16:uniqueId val="{00000005-13AF-48FA-B9A6-B2EADDD4C1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6-13AF-48FA-B9A6-B2EADDD4C1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2327</c:v>
                </c:pt>
                <c:pt idx="3">
                  <c:v>2344</c:v>
                </c:pt>
                <c:pt idx="6">
                  <c:v>2462</c:v>
                </c:pt>
                <c:pt idx="9">
                  <c:v>2538</c:v>
                </c:pt>
                <c:pt idx="12">
                  <c:v>2551</c:v>
                </c:pt>
              </c:numCache>
            </c:numRef>
          </c:val>
          <c:extLst>
            <c:ext xmlns:c16="http://schemas.microsoft.com/office/drawing/2014/chart" uri="{C3380CC4-5D6E-409C-BE32-E72D297353CC}">
              <c16:uniqueId val="{00000007-13AF-48FA-B9A6-B2EADDD4C1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733</c:v>
                </c:pt>
                <c:pt idx="2">
                  <c:v>#N/A</c:v>
                </c:pt>
                <c:pt idx="3">
                  <c:v>#N/A</c:v>
                </c:pt>
                <c:pt idx="4">
                  <c:v>646</c:v>
                </c:pt>
                <c:pt idx="5">
                  <c:v>#N/A</c:v>
                </c:pt>
                <c:pt idx="6">
                  <c:v>#N/A</c:v>
                </c:pt>
                <c:pt idx="7">
                  <c:v>876</c:v>
                </c:pt>
                <c:pt idx="8">
                  <c:v>#N/A</c:v>
                </c:pt>
                <c:pt idx="9">
                  <c:v>#N/A</c:v>
                </c:pt>
                <c:pt idx="10">
                  <c:v>961</c:v>
                </c:pt>
                <c:pt idx="11">
                  <c:v>#N/A</c:v>
                </c:pt>
                <c:pt idx="12">
                  <c:v>#N/A</c:v>
                </c:pt>
                <c:pt idx="13">
                  <c:v>862</c:v>
                </c:pt>
                <c:pt idx="14">
                  <c:v>#N/A</c:v>
                </c:pt>
              </c:numCache>
            </c:numRef>
          </c:val>
          <c:smooth val="0"/>
          <c:extLst>
            <c:ext xmlns:c16="http://schemas.microsoft.com/office/drawing/2014/chart" uri="{C3380CC4-5D6E-409C-BE32-E72D297353CC}">
              <c16:uniqueId val="{00000008-13AF-48FA-B9A6-B2EADDD4C1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30662</c:v>
                </c:pt>
                <c:pt idx="5">
                  <c:v>30765</c:v>
                </c:pt>
                <c:pt idx="8">
                  <c:v>30380</c:v>
                </c:pt>
                <c:pt idx="11">
                  <c:v>28324</c:v>
                </c:pt>
                <c:pt idx="14">
                  <c:v>27495</c:v>
                </c:pt>
              </c:numCache>
            </c:numRef>
          </c:val>
          <c:extLst>
            <c:ext xmlns:c16="http://schemas.microsoft.com/office/drawing/2014/chart" uri="{C3380CC4-5D6E-409C-BE32-E72D297353CC}">
              <c16:uniqueId val="{00000000-D5E3-4E3B-940F-5BDE5045F1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3744</c:v>
                </c:pt>
                <c:pt idx="5">
                  <c:v>4285</c:v>
                </c:pt>
                <c:pt idx="8">
                  <c:v>3763</c:v>
                </c:pt>
                <c:pt idx="11">
                  <c:v>3467</c:v>
                </c:pt>
                <c:pt idx="14">
                  <c:v>3546</c:v>
                </c:pt>
              </c:numCache>
            </c:numRef>
          </c:val>
          <c:extLst>
            <c:ext xmlns:c16="http://schemas.microsoft.com/office/drawing/2014/chart" uri="{C3380CC4-5D6E-409C-BE32-E72D297353CC}">
              <c16:uniqueId val="{00000001-D5E3-4E3B-940F-5BDE5045F1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12334</c:v>
                </c:pt>
                <c:pt idx="5">
                  <c:v>12335</c:v>
                </c:pt>
                <c:pt idx="8">
                  <c:v>13022</c:v>
                </c:pt>
                <c:pt idx="11">
                  <c:v>14669</c:v>
                </c:pt>
                <c:pt idx="14">
                  <c:v>16827</c:v>
                </c:pt>
              </c:numCache>
            </c:numRef>
          </c:val>
          <c:extLst>
            <c:ext xmlns:c16="http://schemas.microsoft.com/office/drawing/2014/chart" uri="{C3380CC4-5D6E-409C-BE32-E72D297353CC}">
              <c16:uniqueId val="{00000002-D5E3-4E3B-940F-5BDE5045F1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E3-4E3B-940F-5BDE5045F1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E3-4E3B-940F-5BDE5045F1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100</c:v>
                </c:pt>
                <c:pt idx="3">
                  <c:v>300</c:v>
                </c:pt>
                <c:pt idx="6">
                  <c:v>100</c:v>
                </c:pt>
                <c:pt idx="9">
                  <c:v>100</c:v>
                </c:pt>
                <c:pt idx="12">
                  <c:v>100</c:v>
                </c:pt>
              </c:numCache>
            </c:numRef>
          </c:val>
          <c:extLst>
            <c:ext xmlns:c16="http://schemas.microsoft.com/office/drawing/2014/chart" uri="{C3380CC4-5D6E-409C-BE32-E72D297353CC}">
              <c16:uniqueId val="{00000005-D5E3-4E3B-940F-5BDE5045F1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3321</c:v>
                </c:pt>
                <c:pt idx="3">
                  <c:v>3218</c:v>
                </c:pt>
                <c:pt idx="6">
                  <c:v>3482</c:v>
                </c:pt>
                <c:pt idx="9">
                  <c:v>3326</c:v>
                </c:pt>
                <c:pt idx="12">
                  <c:v>3151</c:v>
                </c:pt>
              </c:numCache>
            </c:numRef>
          </c:val>
          <c:extLst>
            <c:ext xmlns:c16="http://schemas.microsoft.com/office/drawing/2014/chart" uri="{C3380CC4-5D6E-409C-BE32-E72D297353CC}">
              <c16:uniqueId val="{00000006-D5E3-4E3B-940F-5BDE5045F1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2103</c:v>
                </c:pt>
                <c:pt idx="3">
                  <c:v>1961</c:v>
                </c:pt>
                <c:pt idx="6">
                  <c:v>1709</c:v>
                </c:pt>
                <c:pt idx="9">
                  <c:v>1444</c:v>
                </c:pt>
                <c:pt idx="12">
                  <c:v>1227</c:v>
                </c:pt>
              </c:numCache>
            </c:numRef>
          </c:val>
          <c:extLst>
            <c:ext xmlns:c16="http://schemas.microsoft.com/office/drawing/2014/chart" uri="{C3380CC4-5D6E-409C-BE32-E72D297353CC}">
              <c16:uniqueId val="{00000007-D5E3-4E3B-940F-5BDE5045F1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8858</c:v>
                </c:pt>
                <c:pt idx="3">
                  <c:v>7950</c:v>
                </c:pt>
                <c:pt idx="6">
                  <c:v>7092</c:v>
                </c:pt>
                <c:pt idx="9">
                  <c:v>6388</c:v>
                </c:pt>
                <c:pt idx="12">
                  <c:v>6131</c:v>
                </c:pt>
              </c:numCache>
            </c:numRef>
          </c:val>
          <c:extLst>
            <c:ext xmlns:c16="http://schemas.microsoft.com/office/drawing/2014/chart" uri="{C3380CC4-5D6E-409C-BE32-E72D297353CC}">
              <c16:uniqueId val="{00000008-D5E3-4E3B-940F-5BDE5045F1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235</c:v>
                </c:pt>
                <c:pt idx="3">
                  <c:v>189</c:v>
                </c:pt>
                <c:pt idx="6">
                  <c:v>143</c:v>
                </c:pt>
                <c:pt idx="9">
                  <c:v>125</c:v>
                </c:pt>
                <c:pt idx="12">
                  <c:v>90</c:v>
                </c:pt>
              </c:numCache>
            </c:numRef>
          </c:val>
          <c:extLst>
            <c:ext xmlns:c16="http://schemas.microsoft.com/office/drawing/2014/chart" uri="{C3380CC4-5D6E-409C-BE32-E72D297353CC}">
              <c16:uniqueId val="{00000009-D5E3-4E3B-940F-5BDE5045F1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28764</c:v>
                </c:pt>
                <c:pt idx="3">
                  <c:v>31529</c:v>
                </c:pt>
                <c:pt idx="6">
                  <c:v>31123</c:v>
                </c:pt>
                <c:pt idx="9">
                  <c:v>29767</c:v>
                </c:pt>
                <c:pt idx="12">
                  <c:v>29967</c:v>
                </c:pt>
              </c:numCache>
            </c:numRef>
          </c:val>
          <c:extLst>
            <c:ext xmlns:c16="http://schemas.microsoft.com/office/drawing/2014/chart" uri="{C3380CC4-5D6E-409C-BE32-E72D297353CC}">
              <c16:uniqueId val="{0000000A-D5E3-4E3B-940F-5BDE5045F1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E3-4E3B-940F-5BDE5045F1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4387</c:v>
                </c:pt>
                <c:pt idx="1">
                  <c:v>4390</c:v>
                </c:pt>
                <c:pt idx="2">
                  <c:v>3877</c:v>
                </c:pt>
              </c:numCache>
            </c:numRef>
          </c:val>
          <c:extLst>
            <c:ext xmlns:c16="http://schemas.microsoft.com/office/drawing/2014/chart" uri="{C3380CC4-5D6E-409C-BE32-E72D297353CC}">
              <c16:uniqueId val="{00000000-3587-4E82-ABCB-91CFC76198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723</c:v>
                </c:pt>
                <c:pt idx="1">
                  <c:v>1114</c:v>
                </c:pt>
                <c:pt idx="2">
                  <c:v>1359</c:v>
                </c:pt>
              </c:numCache>
            </c:numRef>
          </c:val>
          <c:extLst>
            <c:ext xmlns:c16="http://schemas.microsoft.com/office/drawing/2014/chart" uri="{C3380CC4-5D6E-409C-BE32-E72D297353CC}">
              <c16:uniqueId val="{00000001-3587-4E82-ABCB-91CFC76198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6877</c:v>
                </c:pt>
                <c:pt idx="1">
                  <c:v>8329</c:v>
                </c:pt>
                <c:pt idx="2">
                  <c:v>9630</c:v>
                </c:pt>
              </c:numCache>
            </c:numRef>
          </c:val>
          <c:extLst>
            <c:ext xmlns:c16="http://schemas.microsoft.com/office/drawing/2014/chart" uri="{C3380CC4-5D6E-409C-BE32-E72D297353CC}">
              <c16:uniqueId val="{00000002-3587-4E82-ABCB-91CFC76198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{4FECAAB4-DE75-41C3-ABAE-0C873300C7BE}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CC-4578-8341-79140FE1A7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{660C942A-7D17-4EEB-A204-E5D428B5287B}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CC-4578-8341-79140FE1A7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{863FEE25-65F0-45C9-84E3-AF1DE6F41FAD}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CC-4578-8341-79140FE1A7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{07EA9039-71F3-4053-BE3D-3EC48279141B}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CC-4578-8341-79140FE1A7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{64201075-9CD2-4192-A6F3-B44875A837A9}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CC-4578-8341-79140FE1A7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{D0908E70-95B6-4D0D-AF8B-DC4F51377DAD}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CC-4578-8341-79140FE1A7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{FC233DE5-65A0-4096-8804-13CB746579AC}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CC-4578-8341-79140FE1A7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{C6B2F328-A88E-4265-B27B-0272B32A6198}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CC-4578-8341-79140FE1A7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{6CB6EE48-E2B8-455C-A384-7B6CF01C72D5}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CC-4578-8341-79140FE1A7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63.3</c:v>
                </c:pt>
                <c:pt idx="16">
                  <c:v>64.5</c:v>
                </c:pt>
                <c:pt idx="24">
                  <c:v>66.3</c:v>
                </c:pt>
                <c:pt idx="32">
                  <c:v>68.099999999999994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2CC-4578-8341-79140FE1A7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{509E68E3-B8EA-467C-8959-B87B20AB6F02}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CC-4578-8341-79140FE1A7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{C9E06724-96FC-4BE6-BCF4-B89F2D26429B}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CC-4578-8341-79140FE1A7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{19DA456C-1D95-4649-B013-D230CA4ADE7C}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CC-4578-8341-79140FE1A7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{CCF7FE10-E7C8-4ED2-BE6A-51534296AF8C}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CC-4578-8341-79140FE1A7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{0F7BEFDD-25FB-49EB-847E-8A0D1C779E4C}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CC-4578-8341-79140FE1A7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{3F8172BD-E804-4E46-A0A1-04C50AD77FD7}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CC-4578-8341-79140FE1A7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{42EFE306-0724-475B-BD2A-D770FFF4120D}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CC-4578-8341-79140FE1A7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{C0DD9FBA-4B88-4C4A-86CD-43743100891E}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CC-4578-8341-79140FE1A7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{109E8A55-2D36-4F95-BCC1-A7A1865A2909}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CC-4578-8341-79140FE1A7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62.3</c:v>
                </c:pt>
                <c:pt idx="24">
                  <c:v>63.7</c:v>
                </c:pt>
                <c:pt idx="32">
                  <c:v>63.6</c:v>
                </c:pt>
              </c:numCache>
            </c:numRef>
          </c:xVal>
          <c:yVal>
            <c:numRef>
              <c:f>公会計指標分析・財政指標組合せ分析表!$BP$55:$DC$55</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F2CC-4578-8341-79140FE1A75D}"/>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{5ED35F5F-3C81-43EA-83E6-DF7419A0794C}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89-4F95-A744-0163906F62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{305D8354-9689-4390-96E4-523C9A26B92C}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89-4F95-A744-0163906F62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{704F8198-6E0F-4D82-A13C-6758BAA3667D}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89-4F95-A744-0163906F62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{FA3264A5-F4F0-4047-9740-A5AF2C490B3C}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89-4F95-A744-0163906F62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{E2F86BE4-EABE-468B-B942-E075C1248EA8}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89-4F95-A744-0163906F62D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{6588550A-02A6-49DA-B838-A73FC6CCFC60}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89-4F95-A744-0163906F62D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{946C1208-9F98-4724-910E-0E8340D43040}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89-4F95-A744-0163906F62D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{60333E04-9BFE-4608-9B2A-0F56260816BC}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89-4F95-A744-0163906F62D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{D3B7C529-7C14-433D-A532-BCCC669E81F2}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89-4F95-A744-0163906F62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4.5999999999999996</c:v>
                </c:pt>
                <c:pt idx="16">
                  <c:v>4.5999999999999996</c:v>
                </c:pt>
                <c:pt idx="24">
                  <c:v>5</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89-4F95-A744-0163906F62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44678663652500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{ED7DB5BD-A992-4B98-A393-75AD0C2FF093}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89-4F95-A744-0163906F62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{3E3A6A47-BB15-4465-9581-2BCFFB3E241F}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89-4F95-A744-0163906F62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{CBAA483C-0B80-42A3-BA80-356BAB04B53F}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89-4F95-A744-0163906F62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{C0018222-A004-4F2E-87BA-689E4803781F}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89-4F95-A744-0163906F62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{25D55402-2DFB-4F39-97F8-A2C4811198AB}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89-4F95-A744-0163906F62D9}"/>
                </c:ext>
              </c:extLst>
            </c:dLbl>
            <c:dLbl>
              <c:idx val="8"/>
              <c:layout>
                <c:manualLayout>
                  <c:x val="-3.9028541660923184E-2"/>
                  <c:y val="-4.998880065648017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{1C27F05A-3479-4A2E-BA1D-A3D221588A0C}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89-4F95-A744-0163906F62D9}"/>
                </c:ext>
              </c:extLst>
            </c:dLbl>
            <c:dLbl>
              <c:idx val="16"/>
              <c:layout>
                <c:manualLayout>
                  <c:x val="-1.8235628084250128E-2"/>
                  <c:y val="-7.48444935191078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{535B55B3-205C-4D84-8694-BD2BADEFB60E}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89-4F95-A744-0163906F62D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{BA4A4ED9-323A-43BE-B6F6-F73C87F632C0}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89-4F95-A744-0163906F62D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{B565905B-7B17-479F-A408-CB68D307D3F0}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89-4F95-A744-0163906F62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6.9</c:v>
                </c:pt>
                <c:pt idx="24">
                  <c:v>6.8</c:v>
                </c:pt>
                <c:pt idx="32">
                  <c:v>8.4</c:v>
                </c:pt>
              </c:numCache>
            </c:numRef>
          </c:xVal>
          <c:yVal>
            <c:numRef>
              <c:f>公会計指標分析・財政指標組合せ分析表!$BP$77:$DC$77</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C389-4F95-A744-0163906F62D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の大規模事業が始まる前までは、地方債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発行額を公債費元金償還額以内に抑制してきたことから、元利償還金はほぼ横ばいとなっている。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今後、新庁舎建設事業の元金償還や複合交流拠点整備などの大規模事業の借入により、比率の上昇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は避けられないことから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、事業の緊急性・優先性を精査し、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の発行抑制に努める。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満期一括償還地方債については令和元年度を最後に償還完了しているが、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減債基金については償還を見据えた計画的な積立を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充当可能基金の増加及び公営企業債等繰入見込額の減少等により将来負担比率の分子は減少している。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また、令和元年度に本格化した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新庁舎建設事業による市債発行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増加してきた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一般会計等に係る地方債現在高は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、一時的に前年度と同水準となったが、令和６年度まで継続して行われる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複合交流拠点整備などの大規模事業により、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地方債残高の増加が見込まれる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公共施設等の整備に対して、計画的な基金の積み立てを実施し、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同時に大規模事業への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見込み、長期的な視点で財政運営を図る必要がある。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栃木県真岡市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年度末の基金残高は</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公共施設整備基金や学校施設整備基金への積立てによるものである。積立理由としては、複合交流拠点施設や給食センター建て替え、老朽化による施設更新などに対応するための計画的な積立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については、後年度の庁舎建設に係る起債償還財源として計画的に運用していく。財政調整基金をはじめ、公共施設整備基金や学校施設整備基金は今後の大規模事業の財源として取り崩すことを見据えた計画的な運用が必要とな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公共施設整備基金：市総合計画に基づき、その計画を円滑に推進するために実施する公共施設整備の財源</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学校施設整備基金：小中学校における老朽化した校舎等の施設改修、学校統廃合や教室増設などの整備を実施し、子どもたちの健全</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な学校生活を推進する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ために実施する学校施設整備の財源。</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庁舎建設基金：新庁舎の建設資金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及び庁舎建設のために借り入れた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中長期計画に基づく大型事業を想定した積立てによる増額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長寿命化計画に基づく施設更新・修繕に向けた計画的な積立により増額。</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庁舎建設基金：庁舎建設のために借り入れた地方債の償還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に充てるための取り崩しによる減額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新たな中間事業者と返礼品の見直し・開拓によるふるさと寄附事業の充実によって寄附額が増額したことによる積立ての増額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庁舎建設基金：新庁舎本体工事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は完了しているため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、後年度に係る起債償還を含めた計画的な運用を図る。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総合計画に基づく</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中長期的な大規模事業を見据え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、その他の財源とのバランスを取りながら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計画的な運用を図る。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前年度受け入れたふるさと寄附を寄附目的ごとに基金へ積み立てるとともに、次年度以降はその寄附目的に沿った事業</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に積極的に活用し円滑な事業執行を推進する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今後も大規模改修が続くため計画的な積み立てを行っていく。</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財政調整基金は年度間の財源調整のほか、災害などの突発的に生じた経費などに充当することを想定し</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計画的な基金運用</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を目的としていることから、標準財政規模の２０％程度を保つこととしている。令和５年度は財政調整基金以外のその他の特定目的基金に積み増しを行ったため、令和４年度に比べ財政調整基金が減少した。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中長期的には、大型</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建設事業</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や公共施設の老朽化による更新事業、義務的経費の増加</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に加え、燃料・電気料金などのエネルギー価格や物価高騰も</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財源調整の必要性も予想</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されるため、実施事業の緊急性・優先性などを見極め、健全な財政運営を図る。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利率の上昇傾向と大型事業として計画されている複合交流拠点施設整備事業や学校給食センターの建て替えなどに伴う地方債の発行に対応するため、また普通交付税に措置された</a:t>
          </a:r>
          <a:r>
            <a:rPr lang="ja-JP" altLang="en-US" sz="1600" b="0" i="0" u="none" strike="noStrike" baseline="0">
              <a:latin typeface="ＭＳ Ｐゴシック" panose="020B0600070205080204" pitchFamily="50" charset="-128"/>
              <a:ea typeface="ＭＳ Ｐゴシック" panose="020B0600070205080204" pitchFamily="50" charset="-128"/>
            </a:rPr>
            <a:t>臨時財政対策債償還基金費を積み立てたことで</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約２億５千万円の増加となった。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政府資金・民間資金ともに利率は上昇傾向であり、世代間負担の平準化を考慮した地方債の発行においても借入期間や据置期間の差による影響が大きい。長期的な健全財政を運営するにあたり、地方債償還における基金活用が重要となるため、今後も</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44636A-CB68-42AD-92A0-1325B8054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2B8692F-566F-4398-8681-1E404FB5E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86DD78D-8017-4644-BC56-A4A467712C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193C7A6-4579-4E78-82DF-DCD757C0AF2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1B09C3E-01EE-4F08-96FF-03EDACF75B9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7037E7F-328A-436C-8CE0-5C2BC0F44DB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DF7D16F-41E2-44B2-A6B5-01A0F1F7E77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BCC153E-5912-4D31-B725-EEB139DF7F0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2C04E6E-3E87-4337-BC0D-10E3BA25E61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39F9BBF-76D1-47A8-B124-0844C2526C7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C2A078B-07AF-4F91-B3DF-CFF19589D20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CD4DBDA-09C0-4365-90CD-F378A1D4CD5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8F5795A-BC1A-49FE-8F6D-76EF2FE1BBC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B81D9CD-890C-40CD-9782-A9DB27D7E55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0C5A951-C202-48A1-A265-F1A427EEC0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8CB8C6C-7B6F-4A8F-BCF3-9F9262345E1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45EF09A-194E-499A-B498-76139549BA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8627DC3-C12E-4B10-B481-480850B3EA8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0B12C39-076C-4EED-BD57-53C49EBA38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F732011-3091-4EB8-892D-9DD4424608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CF69DC3-92BE-4B84-8571-D2D13D6418A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8A428AB-5744-458A-B455-DC31856E88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E833131-5FA8-4200-97CB-D4FE41406C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45B92FA-B7E5-4E9B-AAD4-057D01DD602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E704DDD-9202-4125-B452-95732E244C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9B63C08-6B81-410E-A8DA-717B5D464FB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337B318-C6BF-4B55-8358-3425D88AA6E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9D97A7A-F5AC-4A43-91E7-3A324B9093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35A694-F28A-4053-B67F-945BBC1D04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136F772-56CF-4541-A953-92E5CAACD5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7E94B1D-EECB-4BF9-8E18-3E05149B0D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E552D4B-BF72-4ADE-85DF-C8AED78E5E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70E4A60-1CB3-4F72-9286-F341E8688E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F501E97-FEE3-4402-A168-0CFC0F4FA94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72D7D07-FB8A-4F66-B380-DF06F7BD112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C412B18-3AB6-41B6-BB94-A54996EABC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494C3BA-B8DB-448F-80D5-4DFDD9894D9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0C0623B-1FCA-4B1E-A911-0B0B0966EF7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4E1E52F-70C5-4623-AB3E-F6AE6CB9E12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D05E19A-450D-4DD3-8C63-96E02AF3283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B540B70-1FC0-4E55-8AF7-E2D9737530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31F1CA-7214-4FF2-9782-DEA973AEF52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F213B3B-F845-4126-9C06-135D964DF66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12C9355-D989-4E6A-ACBB-5B77A71C32F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3CCA369-900E-4C26-BBEE-7231C1A92C8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EEDBB2B-69AD-4DA8-9F68-5E3DEFAC8DA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F4145D6-175D-47B2-BB40-ECC7840E26E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3EE88C1-018A-41C5-B833-280B6B45593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290D778-5BEA-4A6B-BF94-FCD53CC4BB4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31B1B1B-A533-4E4C-829D-0FA95100729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373E9B-B93D-4A05-9D42-B07AEEFF1B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801D7BA-80F4-488F-A1FC-A79A6673AC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478182F-4F5B-42C7-9369-4660A3C9837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1EB982C-65F6-485B-AC24-F5CEF5FB2C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FBF5FF-DC77-4D2C-9ACF-3E27BE4F596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95F221F-AB14-4A3C-90EA-DBBD3B2443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E421BF5-F840-4C97-AACF-4673D48B388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当市の有形固定資産減価償却率は、全国平均及び栃木県平均よりも高く施設の老朽化が進み数値の上昇がみられる。</a:t>
          </a:r>
        </a:p>
        <a:p>
          <a:r>
            <a:rPr kumimoji="1" lang="ja-JP" altLang="en-US" sz="1100">
              <a:latin typeface="ＭＳ Ｐゴシック" panose="020B0600070205080204" pitchFamily="50" charset="-128"/>
              <a:ea typeface="ＭＳ Ｐゴシック" panose="020B0600070205080204" pitchFamily="50" charset="-128"/>
            </a:rPr>
            <a:t>　今後は、複合交流拠点施設に現在の図書館及び子育て支援センターの機能を移転し旧施設の解体、さらには公共施設再配置計画に基づく施設整備を予定しており、数値の改善に努めていきたい。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5037B09-D16E-4EC8-8FDB-423AE74D221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21204DF-3F6D-486B-80BD-B85EFC7CDF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28D01F6-58B1-4257-B3D7-A53730AF2C9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BAC7E2C-4828-4EC7-BE4B-E7580ACDCE3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9DD63082-89BB-44A3-B677-64708003453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2DD1D1C-4FB3-4201-90EC-3276BB113DA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C21BCD3-CA4B-4727-854E-8424DD99446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8F1B51B-05F2-4680-A64C-49A343AC8F7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7E2EA3A-D0A1-425D-9787-FA7013F3755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EEAD154-60E5-4CD3-A4E8-F13217A0164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0B06733-8354-4889-B1DF-D24390069A7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7B4B524-952F-4B6A-B609-0A2CC1B8E0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32BE2F2-4DEB-42CD-BFDE-1E16FAC0E29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4F005FB-F6D2-4D92-8263-633ABF41C1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84709</xdr:rowOff>
    </xdr:from>
    <xdr:to>
      <xdr:col>23</xdr:col>
      <xdr:colOff>85090</xdr:colOff>
      <xdr:row>34</xdr:row>
      <xdr:rowOff>113919</xdr:rowOff>
    </xdr:to>
    <xdr:cxnSp macro="">
      <xdr:nvCxnSpPr>
        <xdr:cNvPr id="73" name="直線コネクタ 72">
          <a:extLst>
            <a:ext uri="{FF2B5EF4-FFF2-40B4-BE49-F238E27FC236}">
              <a16:creationId xmlns:a16="http://schemas.microsoft.com/office/drawing/2014/main" id="{B3BBB877-C838-4C11-9C03-A39DE220DD82}"/>
            </a:ext>
          </a:extLst>
        </xdr:cNvPr>
        <xdr:cNvCxnSpPr/>
      </xdr:nvCxnSpPr>
      <xdr:spPr>
        <a:xfrm flipV="1">
          <a:off x="4760595" y="5656834"/>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74" name="有形固定資産減価償却率最小値テキスト">
          <a:extLst>
            <a:ext uri="{FF2B5EF4-FFF2-40B4-BE49-F238E27FC236}">
              <a16:creationId xmlns:a16="http://schemas.microsoft.com/office/drawing/2014/main" id="{D6DF458A-5A88-4FD7-8C10-778B4144122E}"/>
            </a:ext>
          </a:extLst>
        </xdr:cNvPr>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75" name="直線コネクタ 74">
          <a:extLst>
            <a:ext uri="{FF2B5EF4-FFF2-40B4-BE49-F238E27FC236}">
              <a16:creationId xmlns:a16="http://schemas.microsoft.com/office/drawing/2014/main" id="{549ECD70-728C-4F4A-9B22-F25642CDD5D9}"/>
            </a:ext>
          </a:extLst>
        </xdr:cNvPr>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31386</xdr:rowOff>
    </xdr:from>
    <xdr:ext cx="405111" cy="259045"/>
    <xdr:sp macro="" textlink="">
      <xdr:nvSpPr>
        <xdr:cNvPr id="76" name="有形固定資産減価償却率最大値テキスト">
          <a:extLst>
            <a:ext uri="{FF2B5EF4-FFF2-40B4-BE49-F238E27FC236}">
              <a16:creationId xmlns:a16="http://schemas.microsoft.com/office/drawing/2014/main" id="{876A5F54-A649-4B97-87E0-D408A3C7906C}"/>
            </a:ext>
          </a:extLst>
        </xdr:cNvPr>
        <xdr:cNvSpPr txBox="1"/>
      </xdr:nvSpPr>
      <xdr:spPr>
        <a:xfrm>
          <a:off x="4813300" y="543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84709</xdr:rowOff>
    </xdr:from>
    <xdr:to>
      <xdr:col>23</xdr:col>
      <xdr:colOff>174625</xdr:colOff>
      <xdr:row>28</xdr:row>
      <xdr:rowOff>84709</xdr:rowOff>
    </xdr:to>
    <xdr:cxnSp macro="">
      <xdr:nvCxnSpPr>
        <xdr:cNvPr id="77" name="直線コネクタ 76">
          <a:extLst>
            <a:ext uri="{FF2B5EF4-FFF2-40B4-BE49-F238E27FC236}">
              <a16:creationId xmlns:a16="http://schemas.microsoft.com/office/drawing/2014/main" id="{6EC10BD8-86DE-4BC4-A01C-DB22E2FF9418}"/>
            </a:ext>
          </a:extLst>
        </xdr:cNvPr>
        <xdr:cNvCxnSpPr/>
      </xdr:nvCxnSpPr>
      <xdr:spPr>
        <a:xfrm>
          <a:off x="4673600" y="56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118000</xdr:rowOff>
    </xdr:from>
    <xdr:ext cx="405111" cy="259045"/>
    <xdr:sp macro="" textlink="">
      <xdr:nvSpPr>
        <xdr:cNvPr id="78" name="有形固定資産減価償却率平均値テキスト">
          <a:extLst>
            <a:ext uri="{FF2B5EF4-FFF2-40B4-BE49-F238E27FC236}">
              <a16:creationId xmlns:a16="http://schemas.microsoft.com/office/drawing/2014/main" id="{0BFDBC2C-CB28-410A-A0C1-5D02FADF5FE1}"/>
            </a:ext>
          </a:extLst>
        </xdr:cNvPr>
        <xdr:cNvSpPr txBox="1"/>
      </xdr:nvSpPr>
      <xdr:spPr>
        <a:xfrm>
          <a:off x="48133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フローチャート: 判断 78">
          <a:extLst>
            <a:ext uri="{FF2B5EF4-FFF2-40B4-BE49-F238E27FC236}">
              <a16:creationId xmlns:a16="http://schemas.microsoft.com/office/drawing/2014/main" id="{65591B95-CAFE-4D8D-A7C5-1CF967AE2A0A}"/>
            </a:ext>
          </a:extLst>
        </xdr:cNvPr>
        <xdr:cNvSpPr/>
      </xdr:nvSpPr>
      <xdr:spPr>
        <a:xfrm>
          <a:off x="4711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99441</xdr:rowOff>
    </xdr:from>
    <xdr:to>
      <xdr:col>19</xdr:col>
      <xdr:colOff>187325</xdr:colOff>
      <xdr:row>33</xdr:row>
      <xdr:rowOff>29591</xdr:rowOff>
    </xdr:to>
    <xdr:sp macro="" textlink="">
      <xdr:nvSpPr>
        <xdr:cNvPr id="80" name="フローチャート: 判断 79">
          <a:extLst>
            <a:ext uri="{FF2B5EF4-FFF2-40B4-BE49-F238E27FC236}">
              <a16:creationId xmlns:a16="http://schemas.microsoft.com/office/drawing/2014/main" id="{825D5431-3B14-4089-AEE3-34C3883CF8CC}"/>
            </a:ext>
          </a:extLst>
        </xdr:cNvPr>
        <xdr:cNvSpPr/>
      </xdr:nvSpPr>
      <xdr:spPr>
        <a:xfrm>
          <a:off x="40005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38989</xdr:rowOff>
    </xdr:from>
    <xdr:to>
      <xdr:col>15</xdr:col>
      <xdr:colOff>187325</xdr:colOff>
      <xdr:row>32</xdr:row>
      <xdr:rowOff>140589</xdr:rowOff>
    </xdr:to>
    <xdr:sp macro="" textlink="">
      <xdr:nvSpPr>
        <xdr:cNvPr id="81" name="フローチャート: 判断 80">
          <a:extLst>
            <a:ext uri="{FF2B5EF4-FFF2-40B4-BE49-F238E27FC236}">
              <a16:creationId xmlns:a16="http://schemas.microsoft.com/office/drawing/2014/main" id="{0762D931-B137-4E87-BBE1-F5B769F266B9}"/>
            </a:ext>
          </a:extLst>
        </xdr:cNvPr>
        <xdr:cNvSpPr/>
      </xdr:nvSpPr>
      <xdr:spPr>
        <a:xfrm>
          <a:off x="3238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E61F5FEF-24E5-4D02-9DCA-1B0D4A84BBF0}"/>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42037</xdr:rowOff>
    </xdr:from>
    <xdr:to>
      <xdr:col>7</xdr:col>
      <xdr:colOff>187325</xdr:colOff>
      <xdr:row>31</xdr:row>
      <xdr:rowOff>143637</xdr:rowOff>
    </xdr:to>
    <xdr:sp macro="" textlink="">
      <xdr:nvSpPr>
        <xdr:cNvPr id="83" name="フローチャート: 判断 82">
          <a:extLst>
            <a:ext uri="{FF2B5EF4-FFF2-40B4-BE49-F238E27FC236}">
              <a16:creationId xmlns:a16="http://schemas.microsoft.com/office/drawing/2014/main" id="{E370EAD4-C791-4BE9-9D92-1A6011A3A76B}"/>
            </a:ext>
          </a:extLst>
        </xdr:cNvPr>
        <xdr:cNvSpPr/>
      </xdr:nvSpPr>
      <xdr:spPr>
        <a:xfrm>
          <a:off x="1714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E12EC8C-23FE-403C-B1C7-9625EBEF511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44F73F7-C49E-4E71-90AA-19225810514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522318-4C83-4CC3-AC08-3D168B2D5D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D84682-0276-4DC2-9D23-2677A4BF96B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8347CBD-D446-4188-8115-2A522D14FC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117983</xdr:rowOff>
    </xdr:from>
    <xdr:to>
      <xdr:col>23</xdr:col>
      <xdr:colOff>136525</xdr:colOff>
      <xdr:row>34</xdr:row>
      <xdr:rowOff>48133</xdr:rowOff>
    </xdr:to>
    <xdr:sp macro="" textlink="">
      <xdr:nvSpPr>
        <xdr:cNvPr id="89" name="楕円 88">
          <a:extLst>
            <a:ext uri="{FF2B5EF4-FFF2-40B4-BE49-F238E27FC236}">
              <a16:creationId xmlns:a16="http://schemas.microsoft.com/office/drawing/2014/main" id="{6DD80482-BA90-4102-A49D-5D7728AD414C}"/>
            </a:ext>
          </a:extLst>
        </xdr:cNvPr>
        <xdr:cNvSpPr/>
      </xdr:nvSpPr>
      <xdr:spPr>
        <a:xfrm>
          <a:off x="4711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32910</xdr:rowOff>
    </xdr:from>
    <xdr:ext cx="405111" cy="259045"/>
    <xdr:sp macro="" textlink="">
      <xdr:nvSpPr>
        <xdr:cNvPr id="90" name="有形固定資産減価償却率該当値テキスト">
          <a:extLst>
            <a:ext uri="{FF2B5EF4-FFF2-40B4-BE49-F238E27FC236}">
              <a16:creationId xmlns:a16="http://schemas.microsoft.com/office/drawing/2014/main" id="{C8A05A21-B00F-42BB-AD06-54210F616B1A}"/>
            </a:ext>
          </a:extLst>
        </xdr:cNvPr>
        <xdr:cNvSpPr txBox="1"/>
      </xdr:nvSpPr>
      <xdr:spPr>
        <a:xfrm>
          <a:off x="4813300" y="6462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40259</xdr:rowOff>
    </xdr:from>
    <xdr:to>
      <xdr:col>19</xdr:col>
      <xdr:colOff>187325</xdr:colOff>
      <xdr:row>33</xdr:row>
      <xdr:rowOff>141860</xdr:rowOff>
    </xdr:to>
    <xdr:sp macro="" textlink="">
      <xdr:nvSpPr>
        <xdr:cNvPr id="91" name="楕円 90">
          <a:extLst>
            <a:ext uri="{FF2B5EF4-FFF2-40B4-BE49-F238E27FC236}">
              <a16:creationId xmlns:a16="http://schemas.microsoft.com/office/drawing/2014/main" id="{089A5C40-A7BD-4911-9D97-04499C549279}"/>
            </a:ext>
          </a:extLst>
        </xdr:cNvPr>
        <xdr:cNvSpPr/>
      </xdr:nvSpPr>
      <xdr:spPr>
        <a:xfrm>
          <a:off x="4000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91059</xdr:rowOff>
    </xdr:from>
    <xdr:to>
      <xdr:col>23</xdr:col>
      <xdr:colOff>85725</xdr:colOff>
      <xdr:row>33</xdr:row>
      <xdr:rowOff>168783</xdr:rowOff>
    </xdr:to>
    <xdr:cxnSp macro="">
      <xdr:nvCxnSpPr>
        <xdr:cNvPr id="92" name="直線コネクタ 91">
          <a:extLst>
            <a:ext uri="{FF2B5EF4-FFF2-40B4-BE49-F238E27FC236}">
              <a16:creationId xmlns:a16="http://schemas.microsoft.com/office/drawing/2014/main" id="{AB757F84-7C38-43F4-82D2-349F3F3A73A3}"/>
            </a:ext>
          </a:extLst>
        </xdr:cNvPr>
        <xdr:cNvCxnSpPr/>
      </xdr:nvCxnSpPr>
      <xdr:spPr>
        <a:xfrm>
          <a:off x="4051300" y="6520434"/>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93" name="楕円 92">
          <a:extLst>
            <a:ext uri="{FF2B5EF4-FFF2-40B4-BE49-F238E27FC236}">
              <a16:creationId xmlns:a16="http://schemas.microsoft.com/office/drawing/2014/main" id="{049D470B-9382-4532-A46A-5E457BB1F977}"/>
            </a:ext>
          </a:extLst>
        </xdr:cNvPr>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91059</xdr:rowOff>
    </xdr:to>
    <xdr:cxnSp macro="">
      <xdr:nvCxnSpPr>
        <xdr:cNvPr id="94" name="直線コネクタ 93">
          <a:extLst>
            <a:ext uri="{FF2B5EF4-FFF2-40B4-BE49-F238E27FC236}">
              <a16:creationId xmlns:a16="http://schemas.microsoft.com/office/drawing/2014/main" id="{A87578EE-14D0-4EE5-A5E8-BF2A0E08448D}"/>
            </a:ext>
          </a:extLst>
        </xdr:cNvPr>
        <xdr:cNvCxnSpPr/>
      </xdr:nvCxnSpPr>
      <xdr:spPr>
        <a:xfrm>
          <a:off x="3289300" y="644271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82169</xdr:rowOff>
    </xdr:from>
    <xdr:to>
      <xdr:col>11</xdr:col>
      <xdr:colOff>187325</xdr:colOff>
      <xdr:row>33</xdr:row>
      <xdr:rowOff>12319</xdr:rowOff>
    </xdr:to>
    <xdr:sp macro="" textlink="">
      <xdr:nvSpPr>
        <xdr:cNvPr id="95" name="楕円 94">
          <a:extLst>
            <a:ext uri="{FF2B5EF4-FFF2-40B4-BE49-F238E27FC236}">
              <a16:creationId xmlns:a16="http://schemas.microsoft.com/office/drawing/2014/main" id="{B63DDA3F-CC5A-4D41-8F38-94F368420AE5}"/>
            </a:ext>
          </a:extLst>
        </xdr:cNvPr>
        <xdr:cNvSpPr/>
      </xdr:nvSpPr>
      <xdr:spPr>
        <a:xfrm>
          <a:off x="2476500" y="63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132969</xdr:rowOff>
    </xdr:from>
    <xdr:to>
      <xdr:col>15</xdr:col>
      <xdr:colOff>136525</xdr:colOff>
      <xdr:row>33</xdr:row>
      <xdr:rowOff>13335</xdr:rowOff>
    </xdr:to>
    <xdr:cxnSp macro="">
      <xdr:nvCxnSpPr>
        <xdr:cNvPr id="96" name="直線コネクタ 95">
          <a:extLst>
            <a:ext uri="{FF2B5EF4-FFF2-40B4-BE49-F238E27FC236}">
              <a16:creationId xmlns:a16="http://schemas.microsoft.com/office/drawing/2014/main" id="{047A355E-B013-491A-B5FE-5DA9B9230B37}"/>
            </a:ext>
          </a:extLst>
        </xdr:cNvPr>
        <xdr:cNvCxnSpPr/>
      </xdr:nvCxnSpPr>
      <xdr:spPr>
        <a:xfrm>
          <a:off x="2527300" y="639089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125349</xdr:rowOff>
    </xdr:from>
    <xdr:to>
      <xdr:col>7</xdr:col>
      <xdr:colOff>187325</xdr:colOff>
      <xdr:row>33</xdr:row>
      <xdr:rowOff>55499</xdr:rowOff>
    </xdr:to>
    <xdr:sp macro="" textlink="">
      <xdr:nvSpPr>
        <xdr:cNvPr id="97" name="楕円 96">
          <a:extLst>
            <a:ext uri="{FF2B5EF4-FFF2-40B4-BE49-F238E27FC236}">
              <a16:creationId xmlns:a16="http://schemas.microsoft.com/office/drawing/2014/main" id="{74714F9F-861D-4116-924A-366E4DDECF5F}"/>
            </a:ext>
          </a:extLst>
        </xdr:cNvPr>
        <xdr:cNvSpPr/>
      </xdr:nvSpPr>
      <xdr:spPr>
        <a:xfrm>
          <a:off x="1714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132969</xdr:rowOff>
    </xdr:from>
    <xdr:to>
      <xdr:col>11</xdr:col>
      <xdr:colOff>136525</xdr:colOff>
      <xdr:row>33</xdr:row>
      <xdr:rowOff>4699</xdr:rowOff>
    </xdr:to>
    <xdr:cxnSp macro="">
      <xdr:nvCxnSpPr>
        <xdr:cNvPr id="98" name="直線コネクタ 97">
          <a:extLst>
            <a:ext uri="{FF2B5EF4-FFF2-40B4-BE49-F238E27FC236}">
              <a16:creationId xmlns:a16="http://schemas.microsoft.com/office/drawing/2014/main" id="{9658263C-352C-45F6-B104-9BF8773A85D7}"/>
            </a:ext>
          </a:extLst>
        </xdr:cNvPr>
        <xdr:cNvCxnSpPr/>
      </xdr:nvCxnSpPr>
      <xdr:spPr>
        <a:xfrm flipV="1">
          <a:off x="1765300" y="639089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46118</xdr:rowOff>
    </xdr:from>
    <xdr:ext cx="405111" cy="259045"/>
    <xdr:sp macro="" textlink="">
      <xdr:nvSpPr>
        <xdr:cNvPr id="99" name="n_1aveValue有形固定資産減価償却率">
          <a:extLst>
            <a:ext uri="{FF2B5EF4-FFF2-40B4-BE49-F238E27FC236}">
              <a16:creationId xmlns:a16="http://schemas.microsoft.com/office/drawing/2014/main" id="{88F59F14-D801-474B-A64B-E996E8651FB5}"/>
            </a:ext>
          </a:extLst>
        </xdr:cNvPr>
        <xdr:cNvSpPr txBox="1"/>
      </xdr:nvSpPr>
      <xdr:spPr>
        <a:xfrm>
          <a:off x="38360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157116</xdr:rowOff>
    </xdr:from>
    <xdr:ext cx="405111" cy="259045"/>
    <xdr:sp macro="" textlink="">
      <xdr:nvSpPr>
        <xdr:cNvPr id="100" name="n_2aveValue有形固定資産減価償却率">
          <a:extLst>
            <a:ext uri="{FF2B5EF4-FFF2-40B4-BE49-F238E27FC236}">
              <a16:creationId xmlns:a16="http://schemas.microsoft.com/office/drawing/2014/main" id="{FFD059FB-3FD3-4EA8-8DB8-23B13903F6C0}"/>
            </a:ext>
          </a:extLst>
        </xdr:cNvPr>
        <xdr:cNvSpPr txBox="1"/>
      </xdr:nvSpPr>
      <xdr:spPr>
        <a:xfrm>
          <a:off x="30867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52381766-A08F-4E54-ADB6-83B5B166AEDC}"/>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160164</xdr:rowOff>
    </xdr:from>
    <xdr:ext cx="405111" cy="259045"/>
    <xdr:sp macro="" textlink="">
      <xdr:nvSpPr>
        <xdr:cNvPr id="102" name="n_4aveValue有形固定資産減価償却率">
          <a:extLst>
            <a:ext uri="{FF2B5EF4-FFF2-40B4-BE49-F238E27FC236}">
              <a16:creationId xmlns:a16="http://schemas.microsoft.com/office/drawing/2014/main" id="{F580832E-D68D-46F0-A37F-99B26E78F66B}"/>
            </a:ext>
          </a:extLst>
        </xdr:cNvPr>
        <xdr:cNvSpPr txBox="1"/>
      </xdr:nvSpPr>
      <xdr:spPr>
        <a:xfrm>
          <a:off x="1562744" y="590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132986</xdr:rowOff>
    </xdr:from>
    <xdr:ext cx="405111" cy="259045"/>
    <xdr:sp macro="" textlink="">
      <xdr:nvSpPr>
        <xdr:cNvPr id="103" name="n_1mainValue有形固定資産減価償却率">
          <a:extLst>
            <a:ext uri="{FF2B5EF4-FFF2-40B4-BE49-F238E27FC236}">
              <a16:creationId xmlns:a16="http://schemas.microsoft.com/office/drawing/2014/main" id="{318E9AA1-8239-475E-AA74-A713823410FE}"/>
            </a:ext>
          </a:extLst>
        </xdr:cNvPr>
        <xdr:cNvSpPr txBox="1"/>
      </xdr:nvSpPr>
      <xdr:spPr>
        <a:xfrm>
          <a:off x="383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104" name="n_2mainValue有形固定資産減価償却率">
          <a:extLst>
            <a:ext uri="{FF2B5EF4-FFF2-40B4-BE49-F238E27FC236}">
              <a16:creationId xmlns:a16="http://schemas.microsoft.com/office/drawing/2014/main" id="{3A468980-9A4A-4220-8B44-2910510C25CD}"/>
            </a:ext>
          </a:extLst>
        </xdr:cNvPr>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3446</xdr:rowOff>
    </xdr:from>
    <xdr:ext cx="405111" cy="259045"/>
    <xdr:sp macro="" textlink="">
      <xdr:nvSpPr>
        <xdr:cNvPr id="105" name="n_3mainValue有形固定資産減価償却率">
          <a:extLst>
            <a:ext uri="{FF2B5EF4-FFF2-40B4-BE49-F238E27FC236}">
              <a16:creationId xmlns:a16="http://schemas.microsoft.com/office/drawing/2014/main" id="{84E5BFD6-BACC-4ACB-BB95-A14FAF8CDF3C}"/>
            </a:ext>
          </a:extLst>
        </xdr:cNvPr>
        <xdr:cNvSpPr txBox="1"/>
      </xdr:nvSpPr>
      <xdr:spPr>
        <a:xfrm>
          <a:off x="2324744" y="643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46626</xdr:rowOff>
    </xdr:from>
    <xdr:ext cx="405111" cy="259045"/>
    <xdr:sp macro="" textlink="">
      <xdr:nvSpPr>
        <xdr:cNvPr id="106" name="n_4mainValue有形固定資産減価償却率">
          <a:extLst>
            <a:ext uri="{FF2B5EF4-FFF2-40B4-BE49-F238E27FC236}">
              <a16:creationId xmlns:a16="http://schemas.microsoft.com/office/drawing/2014/main" id="{ED53275D-67B1-41E3-8AAC-DE5CC78A806B}"/>
            </a:ext>
          </a:extLst>
        </xdr:cNvPr>
        <xdr:cNvSpPr txBox="1"/>
      </xdr:nvSpPr>
      <xdr:spPr>
        <a:xfrm>
          <a:off x="1562744"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E483FEEC-57C5-40CA-AC3E-E459E04114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B5D2BC0-B67D-47C2-9F9F-02795E4830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3E28B27-CAC8-473E-B321-5A92983AC2F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A032909-766B-4793-96F7-E7D962BCAB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CA2F277-214A-4792-8EF6-28CD197A0F3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A590695-8DA2-4658-BCA8-1FBE5C88345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97CE9F4-6BBB-4390-93ED-FB9F46D425E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29F0DD1-25CD-4C27-AA1B-4C0528C3E1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29CD312-5647-4337-ADB8-635481F42E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860C6D7-AB17-4BCA-AD66-E1DB5FA0E1A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01BC539-1D18-43E1-8E06-83CD7033A6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3920F91-BDCB-4696-B721-770799A461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3479738-E11A-4EF2-B9FA-E62A863B65D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債務償還比率は、市債発行額を公債費元金償還額以内に抑制してきたことなどから、全国平均、類似団体平均を大きく下回っており、債務償還能力が比較的高いといえる。</a:t>
          </a:r>
        </a:p>
        <a:p>
          <a:r>
            <a:rPr kumimoji="1" lang="ja-JP" altLang="en-US" sz="1100">
              <a:latin typeface="ＭＳ Ｐゴシック" panose="020B0600070205080204" pitchFamily="50" charset="-128"/>
              <a:ea typeface="ＭＳ Ｐゴシック" panose="020B0600070205080204" pitchFamily="50" charset="-128"/>
            </a:rPr>
            <a:t>　複合交流拠点施設・第一学校給食センターの建設など今後市債の発行を伴う事業が続くことから長期的な比率の推移に注視していく。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32D94FB-DCF1-47BC-A52C-ABD67004DD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00A2C4B-6629-439D-98A9-3595EB43011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C10C3C1-814C-4940-A191-4582145EE1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B8DD3D93-20D1-4E74-86FA-D9B1193D3FD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24" name="テキスト ボックス 123">
          <a:extLst>
            <a:ext uri="{FF2B5EF4-FFF2-40B4-BE49-F238E27FC236}">
              <a16:creationId xmlns:a16="http://schemas.microsoft.com/office/drawing/2014/main" id="{B44A1BA2-28A8-4AE2-A625-DB4A7282C2C6}"/>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9F1F873-7946-4C3D-A19E-5BFFB998511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20AF64BB-1FD6-42D7-B101-039BCFE4C9B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F6F4F312-5FFF-4865-B513-307ADBD9D59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6FFA466A-D4CD-402A-9EFB-93A9BF05B82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6CBD77F1-3AE9-4373-8305-DDFC0DE1AA7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2C43D065-A39E-47B5-A449-2B3EF2A0388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54B0A77-FA5B-4317-925C-2F431B4189D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BA6A549-DD1C-40AF-8931-B5EE3F4EAB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3A754C3-89BF-4B99-87FB-449CCE78FB8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a:extLst>
            <a:ext uri="{FF2B5EF4-FFF2-40B4-BE49-F238E27FC236}">
              <a16:creationId xmlns:a16="http://schemas.microsoft.com/office/drawing/2014/main" id="{47897DC4-4D11-4092-8CF2-FA0C7D73D99D}"/>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035A729-353A-4E5D-B603-0B81E5977DF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6" name="テキスト ボックス 135">
          <a:extLst>
            <a:ext uri="{FF2B5EF4-FFF2-40B4-BE49-F238E27FC236}">
              <a16:creationId xmlns:a16="http://schemas.microsoft.com/office/drawing/2014/main" id="{D8D2244E-FD59-4849-8F2F-9C0F5BB69091}"/>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2E3CDB1B-B913-4557-B9F3-04802BAE9CC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149678</xdr:rowOff>
    </xdr:from>
    <xdr:to>
      <xdr:col>76</xdr:col>
      <xdr:colOff>21589</xdr:colOff>
      <xdr:row>34</xdr:row>
      <xdr:rowOff>51308</xdr:rowOff>
    </xdr:to>
    <xdr:cxnSp macro="">
      <xdr:nvCxnSpPr>
        <xdr:cNvPr id="138" name="直線コネクタ 137">
          <a:extLst>
            <a:ext uri="{FF2B5EF4-FFF2-40B4-BE49-F238E27FC236}">
              <a16:creationId xmlns:a16="http://schemas.microsoft.com/office/drawing/2014/main" id="{574075B1-D142-418F-9FB4-C52A07E3AA6D}"/>
            </a:ext>
          </a:extLst>
        </xdr:cNvPr>
        <xdr:cNvCxnSpPr/>
      </xdr:nvCxnSpPr>
      <xdr:spPr>
        <a:xfrm flipV="1">
          <a:off x="14793595" y="5207453"/>
          <a:ext cx="1269" cy="144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55135</xdr:rowOff>
    </xdr:from>
    <xdr:ext cx="469744" cy="259045"/>
    <xdr:sp macro="" textlink="">
      <xdr:nvSpPr>
        <xdr:cNvPr id="139" name="債務償還比率最小値テキスト">
          <a:extLst>
            <a:ext uri="{FF2B5EF4-FFF2-40B4-BE49-F238E27FC236}">
              <a16:creationId xmlns:a16="http://schemas.microsoft.com/office/drawing/2014/main" id="{89E7C620-2D51-42A4-ABBB-B91D667DBEEF}"/>
            </a:ext>
          </a:extLst>
        </xdr:cNvPr>
        <xdr:cNvSpPr txBox="1"/>
      </xdr:nvSpPr>
      <xdr:spPr>
        <a:xfrm>
          <a:off x="14846300"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51308</xdr:rowOff>
    </xdr:from>
    <xdr:to>
      <xdr:col>76</xdr:col>
      <xdr:colOff>111125</xdr:colOff>
      <xdr:row>34</xdr:row>
      <xdr:rowOff>51308</xdr:rowOff>
    </xdr:to>
    <xdr:cxnSp macro="">
      <xdr:nvCxnSpPr>
        <xdr:cNvPr id="140" name="直線コネクタ 139">
          <a:extLst>
            <a:ext uri="{FF2B5EF4-FFF2-40B4-BE49-F238E27FC236}">
              <a16:creationId xmlns:a16="http://schemas.microsoft.com/office/drawing/2014/main" id="{EDB81646-8FF9-4A14-A739-270978C54476}"/>
            </a:ext>
          </a:extLst>
        </xdr:cNvPr>
        <xdr:cNvCxnSpPr/>
      </xdr:nvCxnSpPr>
      <xdr:spPr>
        <a:xfrm>
          <a:off x="14706600" y="665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96355</xdr:rowOff>
    </xdr:from>
    <xdr:ext cx="469744" cy="259045"/>
    <xdr:sp macro="" textlink="">
      <xdr:nvSpPr>
        <xdr:cNvPr id="141" name="債務償還比率最大値テキスト">
          <a:extLst>
            <a:ext uri="{FF2B5EF4-FFF2-40B4-BE49-F238E27FC236}">
              <a16:creationId xmlns:a16="http://schemas.microsoft.com/office/drawing/2014/main" id="{589F2164-35DB-487D-8715-2A76E86BB42E}"/>
            </a:ext>
          </a:extLst>
        </xdr:cNvPr>
        <xdr:cNvSpPr txBox="1"/>
      </xdr:nvSpPr>
      <xdr:spPr>
        <a:xfrm>
          <a:off x="14846300" y="49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149678</xdr:rowOff>
    </xdr:from>
    <xdr:to>
      <xdr:col>76</xdr:col>
      <xdr:colOff>111125</xdr:colOff>
      <xdr:row>25</xdr:row>
      <xdr:rowOff>149678</xdr:rowOff>
    </xdr:to>
    <xdr:cxnSp macro="">
      <xdr:nvCxnSpPr>
        <xdr:cNvPr id="142" name="直線コネクタ 141">
          <a:extLst>
            <a:ext uri="{FF2B5EF4-FFF2-40B4-BE49-F238E27FC236}">
              <a16:creationId xmlns:a16="http://schemas.microsoft.com/office/drawing/2014/main" id="{DAB3779B-CA8E-455E-B5F9-CBA07F7E562B}"/>
            </a:ext>
          </a:extLst>
        </xdr:cNvPr>
        <xdr:cNvCxnSpPr/>
      </xdr:nvCxnSpPr>
      <xdr:spPr>
        <a:xfrm>
          <a:off x="14706600" y="520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158295</xdr:rowOff>
    </xdr:from>
    <xdr:ext cx="469744" cy="259045"/>
    <xdr:sp macro="" textlink="">
      <xdr:nvSpPr>
        <xdr:cNvPr id="143" name="債務償還比率平均値テキスト">
          <a:extLst>
            <a:ext uri="{FF2B5EF4-FFF2-40B4-BE49-F238E27FC236}">
              <a16:creationId xmlns:a16="http://schemas.microsoft.com/office/drawing/2014/main" id="{92D21975-AE9E-48D8-83CD-A47271AB01D2}"/>
            </a:ext>
          </a:extLst>
        </xdr:cNvPr>
        <xdr:cNvSpPr txBox="1"/>
      </xdr:nvSpPr>
      <xdr:spPr>
        <a:xfrm>
          <a:off x="14846300" y="607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8418</xdr:rowOff>
    </xdr:from>
    <xdr:to>
      <xdr:col>76</xdr:col>
      <xdr:colOff>73025</xdr:colOff>
      <xdr:row>31</xdr:row>
      <xdr:rowOff>110018</xdr:rowOff>
    </xdr:to>
    <xdr:sp macro="" textlink="">
      <xdr:nvSpPr>
        <xdr:cNvPr id="144" name="フローチャート: 判断 143">
          <a:extLst>
            <a:ext uri="{FF2B5EF4-FFF2-40B4-BE49-F238E27FC236}">
              <a16:creationId xmlns:a16="http://schemas.microsoft.com/office/drawing/2014/main" id="{054A6258-63B9-47CB-992B-608E954B6853}"/>
            </a:ext>
          </a:extLst>
        </xdr:cNvPr>
        <xdr:cNvSpPr/>
      </xdr:nvSpPr>
      <xdr:spPr>
        <a:xfrm>
          <a:off x="14744700" y="60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28085</xdr:rowOff>
    </xdr:from>
    <xdr:to>
      <xdr:col>72</xdr:col>
      <xdr:colOff>123825</xdr:colOff>
      <xdr:row>29</xdr:row>
      <xdr:rowOff>129685</xdr:rowOff>
    </xdr:to>
    <xdr:sp macro="" textlink="">
      <xdr:nvSpPr>
        <xdr:cNvPr id="145" name="フローチャート: 判断 144">
          <a:extLst>
            <a:ext uri="{FF2B5EF4-FFF2-40B4-BE49-F238E27FC236}">
              <a16:creationId xmlns:a16="http://schemas.microsoft.com/office/drawing/2014/main" id="{4DEF752C-B31B-4520-B18F-41E6ECDA18C4}"/>
            </a:ext>
          </a:extLst>
        </xdr:cNvPr>
        <xdr:cNvSpPr/>
      </xdr:nvSpPr>
      <xdr:spPr>
        <a:xfrm>
          <a:off x="14033500" y="57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96556</xdr:rowOff>
    </xdr:from>
    <xdr:to>
      <xdr:col>68</xdr:col>
      <xdr:colOff>123825</xdr:colOff>
      <xdr:row>30</xdr:row>
      <xdr:rowOff>26706</xdr:rowOff>
    </xdr:to>
    <xdr:sp macro="" textlink="">
      <xdr:nvSpPr>
        <xdr:cNvPr id="146" name="フローチャート: 判断 145">
          <a:extLst>
            <a:ext uri="{FF2B5EF4-FFF2-40B4-BE49-F238E27FC236}">
              <a16:creationId xmlns:a16="http://schemas.microsoft.com/office/drawing/2014/main" id="{9E76F662-E868-4753-B250-95F94C17623A}"/>
            </a:ext>
          </a:extLst>
        </xdr:cNvPr>
        <xdr:cNvSpPr/>
      </xdr:nvSpPr>
      <xdr:spPr>
        <a:xfrm>
          <a:off x="13271500" y="58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56225</xdr:rowOff>
    </xdr:from>
    <xdr:to>
      <xdr:col>64</xdr:col>
      <xdr:colOff>123825</xdr:colOff>
      <xdr:row>31</xdr:row>
      <xdr:rowOff>157825</xdr:rowOff>
    </xdr:to>
    <xdr:sp macro="" textlink="">
      <xdr:nvSpPr>
        <xdr:cNvPr id="147" name="フローチャート: 判断 146">
          <a:extLst>
            <a:ext uri="{FF2B5EF4-FFF2-40B4-BE49-F238E27FC236}">
              <a16:creationId xmlns:a16="http://schemas.microsoft.com/office/drawing/2014/main" id="{644CE14A-E369-4A8B-9D45-6386824C7AC2}"/>
            </a:ext>
          </a:extLst>
        </xdr:cNvPr>
        <xdr:cNvSpPr/>
      </xdr:nvSpPr>
      <xdr:spPr>
        <a:xfrm>
          <a:off x="12509500" y="614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22914</xdr:rowOff>
    </xdr:from>
    <xdr:to>
      <xdr:col>60</xdr:col>
      <xdr:colOff>123825</xdr:colOff>
      <xdr:row>31</xdr:row>
      <xdr:rowOff>124514</xdr:rowOff>
    </xdr:to>
    <xdr:sp macro="" textlink="">
      <xdr:nvSpPr>
        <xdr:cNvPr id="148" name="フローチャート: 判断 147">
          <a:extLst>
            <a:ext uri="{FF2B5EF4-FFF2-40B4-BE49-F238E27FC236}">
              <a16:creationId xmlns:a16="http://schemas.microsoft.com/office/drawing/2014/main" id="{1DFA785C-5180-4260-A82D-BB6BC7E71F08}"/>
            </a:ext>
          </a:extLst>
        </xdr:cNvPr>
        <xdr:cNvSpPr/>
      </xdr:nvSpPr>
      <xdr:spPr>
        <a:xfrm>
          <a:off x="11747500" y="61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9B7236E-C9DD-4C32-99D7-BD42744A235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04BE6D9-DBB6-4254-8574-359E402C1F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DC8F1F-2A60-4062-AF9A-A0A9A1E7970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A011064-EEC3-483C-9BA5-40276BE193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3546B33-B02E-4CE7-B714-519D4158DDC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98878</xdr:rowOff>
    </xdr:from>
    <xdr:to>
      <xdr:col>76</xdr:col>
      <xdr:colOff>73025</xdr:colOff>
      <xdr:row>26</xdr:row>
      <xdr:rowOff>29028</xdr:rowOff>
    </xdr:to>
    <xdr:sp macro="" textlink="">
      <xdr:nvSpPr>
        <xdr:cNvPr id="154" name="楕円 153">
          <a:extLst>
            <a:ext uri="{FF2B5EF4-FFF2-40B4-BE49-F238E27FC236}">
              <a16:creationId xmlns:a16="http://schemas.microsoft.com/office/drawing/2014/main" id="{28D8F169-A6B0-41A3-8D95-EBC776FCFA37}"/>
            </a:ext>
          </a:extLst>
        </xdr:cNvPr>
        <xdr:cNvSpPr/>
      </xdr:nvSpPr>
      <xdr:spPr>
        <a:xfrm>
          <a:off x="14744700" y="51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51905</xdr:rowOff>
    </xdr:from>
    <xdr:ext cx="469744" cy="259045"/>
    <xdr:sp macro="" textlink="">
      <xdr:nvSpPr>
        <xdr:cNvPr id="155" name="債務償還比率該当値テキスト">
          <a:extLst>
            <a:ext uri="{FF2B5EF4-FFF2-40B4-BE49-F238E27FC236}">
              <a16:creationId xmlns:a16="http://schemas.microsoft.com/office/drawing/2014/main" id="{42A742B9-AAA4-47B1-BB06-AB4F38768E9D}"/>
            </a:ext>
          </a:extLst>
        </xdr:cNvPr>
        <xdr:cNvSpPr txBox="1"/>
      </xdr:nvSpPr>
      <xdr:spPr>
        <a:xfrm>
          <a:off x="14846300" y="510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132497</xdr:rowOff>
    </xdr:from>
    <xdr:to>
      <xdr:col>72</xdr:col>
      <xdr:colOff>123825</xdr:colOff>
      <xdr:row>26</xdr:row>
      <xdr:rowOff>62647</xdr:rowOff>
    </xdr:to>
    <xdr:sp macro="" textlink="">
      <xdr:nvSpPr>
        <xdr:cNvPr id="156" name="楕円 155">
          <a:extLst>
            <a:ext uri="{FF2B5EF4-FFF2-40B4-BE49-F238E27FC236}">
              <a16:creationId xmlns:a16="http://schemas.microsoft.com/office/drawing/2014/main" id="{71C0DBD7-895D-4FE7-8DE2-3C3D06D48AA7}"/>
            </a:ext>
          </a:extLst>
        </xdr:cNvPr>
        <xdr:cNvSpPr/>
      </xdr:nvSpPr>
      <xdr:spPr>
        <a:xfrm>
          <a:off x="14033500" y="51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25</xdr:row>
      <xdr:rowOff>149678</xdr:rowOff>
    </xdr:from>
    <xdr:to>
      <xdr:col>76</xdr:col>
      <xdr:colOff>22225</xdr:colOff>
      <xdr:row>26</xdr:row>
      <xdr:rowOff>11847</xdr:rowOff>
    </xdr:to>
    <xdr:cxnSp macro="">
      <xdr:nvCxnSpPr>
        <xdr:cNvPr id="157" name="直線コネクタ 156">
          <a:extLst>
            <a:ext uri="{FF2B5EF4-FFF2-40B4-BE49-F238E27FC236}">
              <a16:creationId xmlns:a16="http://schemas.microsoft.com/office/drawing/2014/main" id="{3C214A4D-2049-4F1A-9A35-531E47D200DF}"/>
            </a:ext>
          </a:extLst>
        </xdr:cNvPr>
        <xdr:cNvCxnSpPr/>
      </xdr:nvCxnSpPr>
      <xdr:spPr>
        <a:xfrm flipV="1">
          <a:off x="14084300" y="5207453"/>
          <a:ext cx="711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24275</xdr:rowOff>
    </xdr:from>
    <xdr:to>
      <xdr:col>68</xdr:col>
      <xdr:colOff>123825</xdr:colOff>
      <xdr:row>26</xdr:row>
      <xdr:rowOff>125875</xdr:rowOff>
    </xdr:to>
    <xdr:sp macro="" textlink="">
      <xdr:nvSpPr>
        <xdr:cNvPr id="158" name="楕円 157">
          <a:extLst>
            <a:ext uri="{FF2B5EF4-FFF2-40B4-BE49-F238E27FC236}">
              <a16:creationId xmlns:a16="http://schemas.microsoft.com/office/drawing/2014/main" id="{655DA5C5-BA0E-4BD8-A074-64A599976838}"/>
            </a:ext>
          </a:extLst>
        </xdr:cNvPr>
        <xdr:cNvSpPr/>
      </xdr:nvSpPr>
      <xdr:spPr>
        <a:xfrm>
          <a:off x="13271500" y="52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11847</xdr:rowOff>
    </xdr:from>
    <xdr:to>
      <xdr:col>72</xdr:col>
      <xdr:colOff>73025</xdr:colOff>
      <xdr:row>26</xdr:row>
      <xdr:rowOff>75075</xdr:rowOff>
    </xdr:to>
    <xdr:cxnSp macro="">
      <xdr:nvCxnSpPr>
        <xdr:cNvPr id="159" name="直線コネクタ 158">
          <a:extLst>
            <a:ext uri="{FF2B5EF4-FFF2-40B4-BE49-F238E27FC236}">
              <a16:creationId xmlns:a16="http://schemas.microsoft.com/office/drawing/2014/main" id="{39A5FF1E-AEBE-4AD7-8544-BE7266413612}"/>
            </a:ext>
          </a:extLst>
        </xdr:cNvPr>
        <xdr:cNvCxnSpPr/>
      </xdr:nvCxnSpPr>
      <xdr:spPr>
        <a:xfrm flipV="1">
          <a:off x="13322300" y="5241072"/>
          <a:ext cx="762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74313</xdr:rowOff>
    </xdr:from>
    <xdr:to>
      <xdr:col>64</xdr:col>
      <xdr:colOff>123825</xdr:colOff>
      <xdr:row>29</xdr:row>
      <xdr:rowOff>4463</xdr:rowOff>
    </xdr:to>
    <xdr:sp macro="" textlink="">
      <xdr:nvSpPr>
        <xdr:cNvPr id="160" name="楕円 159">
          <a:extLst>
            <a:ext uri="{FF2B5EF4-FFF2-40B4-BE49-F238E27FC236}">
              <a16:creationId xmlns:a16="http://schemas.microsoft.com/office/drawing/2014/main" id="{6C3AA835-C771-4CDE-A447-567589F81AE2}"/>
            </a:ext>
          </a:extLst>
        </xdr:cNvPr>
        <xdr:cNvSpPr/>
      </xdr:nvSpPr>
      <xdr:spPr>
        <a:xfrm>
          <a:off x="12509500" y="56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75075</xdr:rowOff>
    </xdr:from>
    <xdr:to>
      <xdr:col>68</xdr:col>
      <xdr:colOff>73025</xdr:colOff>
      <xdr:row>28</xdr:row>
      <xdr:rowOff>125113</xdr:rowOff>
    </xdr:to>
    <xdr:cxnSp macro="">
      <xdr:nvCxnSpPr>
        <xdr:cNvPr id="161" name="直線コネクタ 160">
          <a:extLst>
            <a:ext uri="{FF2B5EF4-FFF2-40B4-BE49-F238E27FC236}">
              <a16:creationId xmlns:a16="http://schemas.microsoft.com/office/drawing/2014/main" id="{33B8367C-BAE4-4C34-BE14-6388AAAEEEEE}"/>
            </a:ext>
          </a:extLst>
        </xdr:cNvPr>
        <xdr:cNvCxnSpPr/>
      </xdr:nvCxnSpPr>
      <xdr:spPr>
        <a:xfrm flipV="1">
          <a:off x="12560300" y="5304300"/>
          <a:ext cx="762000" cy="3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57658</xdr:rowOff>
    </xdr:from>
    <xdr:to>
      <xdr:col>60</xdr:col>
      <xdr:colOff>123825</xdr:colOff>
      <xdr:row>28</xdr:row>
      <xdr:rowOff>159258</xdr:rowOff>
    </xdr:to>
    <xdr:sp macro="" textlink="">
      <xdr:nvSpPr>
        <xdr:cNvPr id="162" name="楕円 161">
          <a:extLst>
            <a:ext uri="{FF2B5EF4-FFF2-40B4-BE49-F238E27FC236}">
              <a16:creationId xmlns:a16="http://schemas.microsoft.com/office/drawing/2014/main" id="{C1FFE534-516A-4592-8E0C-6DC50C075E70}"/>
            </a:ext>
          </a:extLst>
        </xdr:cNvPr>
        <xdr:cNvSpPr/>
      </xdr:nvSpPr>
      <xdr:spPr>
        <a:xfrm>
          <a:off x="11747500" y="5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108458</xdr:rowOff>
    </xdr:from>
    <xdr:to>
      <xdr:col>64</xdr:col>
      <xdr:colOff>73025</xdr:colOff>
      <xdr:row>28</xdr:row>
      <xdr:rowOff>125113</xdr:rowOff>
    </xdr:to>
    <xdr:cxnSp macro="">
      <xdr:nvCxnSpPr>
        <xdr:cNvPr id="163" name="直線コネクタ 162">
          <a:extLst>
            <a:ext uri="{FF2B5EF4-FFF2-40B4-BE49-F238E27FC236}">
              <a16:creationId xmlns:a16="http://schemas.microsoft.com/office/drawing/2014/main" id="{A5C24E2E-84C5-4F5E-9349-F4984026AD9D}"/>
            </a:ext>
          </a:extLst>
        </xdr:cNvPr>
        <xdr:cNvCxnSpPr/>
      </xdr:nvCxnSpPr>
      <xdr:spPr>
        <a:xfrm>
          <a:off x="11798300" y="5680583"/>
          <a:ext cx="762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120812</xdr:rowOff>
    </xdr:from>
    <xdr:ext cx="469744" cy="259045"/>
    <xdr:sp macro="" textlink="">
      <xdr:nvSpPr>
        <xdr:cNvPr id="164" name="n_1aveValue債務償還比率">
          <a:extLst>
            <a:ext uri="{FF2B5EF4-FFF2-40B4-BE49-F238E27FC236}">
              <a16:creationId xmlns:a16="http://schemas.microsoft.com/office/drawing/2014/main" id="{1F7928B1-B618-4E4E-B2F2-BA8EC26E309B}"/>
            </a:ext>
          </a:extLst>
        </xdr:cNvPr>
        <xdr:cNvSpPr txBox="1"/>
      </xdr:nvSpPr>
      <xdr:spPr>
        <a:xfrm>
          <a:off x="13836727" y="58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17833</xdr:rowOff>
    </xdr:from>
    <xdr:ext cx="469744" cy="259045"/>
    <xdr:sp macro="" textlink="">
      <xdr:nvSpPr>
        <xdr:cNvPr id="165" name="n_2aveValue債務償還比率">
          <a:extLst>
            <a:ext uri="{FF2B5EF4-FFF2-40B4-BE49-F238E27FC236}">
              <a16:creationId xmlns:a16="http://schemas.microsoft.com/office/drawing/2014/main" id="{BA6BA33E-AE61-4623-8391-1374AE191AB6}"/>
            </a:ext>
          </a:extLst>
        </xdr:cNvPr>
        <xdr:cNvSpPr txBox="1"/>
      </xdr:nvSpPr>
      <xdr:spPr>
        <a:xfrm>
          <a:off x="13087427" y="59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148952</xdr:rowOff>
    </xdr:from>
    <xdr:ext cx="469744" cy="259045"/>
    <xdr:sp macro="" textlink="">
      <xdr:nvSpPr>
        <xdr:cNvPr id="166" name="n_3aveValue債務償還比率">
          <a:extLst>
            <a:ext uri="{FF2B5EF4-FFF2-40B4-BE49-F238E27FC236}">
              <a16:creationId xmlns:a16="http://schemas.microsoft.com/office/drawing/2014/main" id="{B4095A5A-F399-421D-B679-93DBB039D0EB}"/>
            </a:ext>
          </a:extLst>
        </xdr:cNvPr>
        <xdr:cNvSpPr txBox="1"/>
      </xdr:nvSpPr>
      <xdr:spPr>
        <a:xfrm>
          <a:off x="12325427" y="623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115641</xdr:rowOff>
    </xdr:from>
    <xdr:ext cx="469744" cy="259045"/>
    <xdr:sp macro="" textlink="">
      <xdr:nvSpPr>
        <xdr:cNvPr id="167" name="n_4aveValue債務償還比率">
          <a:extLst>
            <a:ext uri="{FF2B5EF4-FFF2-40B4-BE49-F238E27FC236}">
              <a16:creationId xmlns:a16="http://schemas.microsoft.com/office/drawing/2014/main" id="{04790E80-1FD6-438E-8BF2-4B0CE1CE6ADA}"/>
            </a:ext>
          </a:extLst>
        </xdr:cNvPr>
        <xdr:cNvSpPr txBox="1"/>
      </xdr:nvSpPr>
      <xdr:spPr>
        <a:xfrm>
          <a:off x="11563427" y="620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79174</xdr:rowOff>
    </xdr:from>
    <xdr:ext cx="469744" cy="259045"/>
    <xdr:sp macro="" textlink="">
      <xdr:nvSpPr>
        <xdr:cNvPr id="168" name="n_1mainValue債務償還比率">
          <a:extLst>
            <a:ext uri="{FF2B5EF4-FFF2-40B4-BE49-F238E27FC236}">
              <a16:creationId xmlns:a16="http://schemas.microsoft.com/office/drawing/2014/main" id="{7FE59B41-C691-46AA-BA4B-D2DB981E4E31}"/>
            </a:ext>
          </a:extLst>
        </xdr:cNvPr>
        <xdr:cNvSpPr txBox="1"/>
      </xdr:nvSpPr>
      <xdr:spPr>
        <a:xfrm>
          <a:off x="13836727" y="49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142402</xdr:rowOff>
    </xdr:from>
    <xdr:ext cx="469744" cy="259045"/>
    <xdr:sp macro="" textlink="">
      <xdr:nvSpPr>
        <xdr:cNvPr id="169" name="n_2mainValue債務償還比率">
          <a:extLst>
            <a:ext uri="{FF2B5EF4-FFF2-40B4-BE49-F238E27FC236}">
              <a16:creationId xmlns:a16="http://schemas.microsoft.com/office/drawing/2014/main" id="{1B3E8982-9016-4AAB-9AE9-4F86EF72209F}"/>
            </a:ext>
          </a:extLst>
        </xdr:cNvPr>
        <xdr:cNvSpPr txBox="1"/>
      </xdr:nvSpPr>
      <xdr:spPr>
        <a:xfrm>
          <a:off x="13087427" y="502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20990</xdr:rowOff>
    </xdr:from>
    <xdr:ext cx="469744" cy="259045"/>
    <xdr:sp macro="" textlink="">
      <xdr:nvSpPr>
        <xdr:cNvPr id="170" name="n_3mainValue債務償還比率">
          <a:extLst>
            <a:ext uri="{FF2B5EF4-FFF2-40B4-BE49-F238E27FC236}">
              <a16:creationId xmlns:a16="http://schemas.microsoft.com/office/drawing/2014/main" id="{ED00C853-B8C1-43C7-AA69-D8DE48E20011}"/>
            </a:ext>
          </a:extLst>
        </xdr:cNvPr>
        <xdr:cNvSpPr txBox="1"/>
      </xdr:nvSpPr>
      <xdr:spPr>
        <a:xfrm>
          <a:off x="12325427" y="542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4335</xdr:rowOff>
    </xdr:from>
    <xdr:ext cx="469744" cy="259045"/>
    <xdr:sp macro="" textlink="">
      <xdr:nvSpPr>
        <xdr:cNvPr id="171" name="n_4mainValue債務償還比率">
          <a:extLst>
            <a:ext uri="{FF2B5EF4-FFF2-40B4-BE49-F238E27FC236}">
              <a16:creationId xmlns:a16="http://schemas.microsoft.com/office/drawing/2014/main" id="{349FE518-5C52-4A23-BFCE-110A950612C3}"/>
            </a:ext>
          </a:extLst>
        </xdr:cNvPr>
        <xdr:cNvSpPr txBox="1"/>
      </xdr:nvSpPr>
      <xdr:spPr>
        <a:xfrm>
          <a:off x="11563427" y="54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7308BACC-A353-403A-847E-004B7D6273B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B17459B4-2DFE-4568-8B3B-95C3E60902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6F7E06DB-6115-4A92-91DE-DFBE735187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F7B583D3-16D1-494E-B084-04FD38F7424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00FD95A2-91C8-4796-86DF-E09176FCFC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A057F9F8-065E-4738-86E1-3EFFF3E12C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6192C9-35F4-4932-B49F-21FB6E545B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5CAC9C-840E-4450-A67F-327B20C0E6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A0CEB2-692D-463E-9193-5AF72D6B1D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9D25D6-20FE-4F68-936D-B51996E1F1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10FB4E-9A9E-439D-A2FF-EEF706D26B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4B61C6-40D1-4850-B7A3-52449FB467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D7920B-AD98-431A-9E6E-53257CE489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05FF60-6AF7-438C-8941-9C4A729F75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CDF3D5-413A-4091-80B2-5537865601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4B6502-15AD-46D1-914B-4677F066144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A71251-7260-46A9-818D-7904844181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184E5D-F7B1-4E81-BE76-919EB557BC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FF7DCD-E661-4FB7-89A9-6CDD34DBC3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72E5AA-1B21-44A8-8831-BF40620778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CCE6BB-75E3-4620-9054-D7BF1BFAB3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5B412B-7BD4-4C37-9E2C-1818AB97EEA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F34689-B5C1-4DE1-AC77-B0201DF349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6A77C9-2DED-4196-96B0-AABA64914E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43CBCE-5FD1-4AAF-9347-D81D994A88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80AA55-D88A-42ED-8ED3-60F1852EB2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7AB88E-FE23-4C9F-8E08-6FD831B8D1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37C163-B413-4D1D-83FE-BE81E7D32A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9431D5-C8F8-4C5F-BD1C-39CDF6328C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6E77B6-DD75-485F-9410-9CE6D52071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CBEFE0-8AD7-48BB-941A-7A032F6391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8B2ED6-DEB9-40D1-AE8B-8D9C3EDE66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4D2520-EDAF-4BC8-A6EA-B5BBC483A4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C4E927-662C-4307-A454-B98FBBCE9F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98B805-B2B4-4CF9-8F92-4CC7909DF8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7CC351-6FE7-49D8-8166-C4FAC82B44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F556E5-7B11-4D61-AB80-C8A1A3A119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D49D8A-51B7-4CF2-909D-4A1DEB99A2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4BA2D0-D3D4-4E4E-90CB-7CB5B2923C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5FB934-C036-46DF-87C9-85354ABD0C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4840E4-1B53-4936-B76B-6650BCDAC8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AEAE74-1E54-421C-946A-BA514456B5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D8CB20-7EE6-4E22-8BBC-A3E2492D84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580778-4CD2-4B6C-814A-C657825B40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F962E6-615D-4642-A64D-2C63A8A496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72512C-4B8D-4ADB-A6D9-9E14A75A72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50096A-1893-48DA-B363-3A158AB3B1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8607A55-19AD-41DB-ADF0-2D0334E0CA03}"/>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F0AE3D8-2B9E-46F1-913A-5D7EC6F7809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DAE749A2-880B-48AF-B836-C8C0663B7505}"/>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A663D9-7B47-4C07-84A0-9BE7C813F77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135D0A2-EB63-4A7E-A9EE-53F22BB752B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9672C8-C09F-4A86-B3DF-8F0EF7EAB93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376617-3A0C-45FB-A8B2-B9AECDDFA3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BF91D3-31D3-4216-BD03-179572ABFB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C97548B-67F9-41BE-BA1F-4FC8763F8CC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879065B-D742-4826-B1DC-909F25F5AAA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CBCAF0-4A58-44DA-961B-6F2F49CCB0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593D0D-A5AB-40C9-A8F4-619D4B17C61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37A10DF-3168-470A-8CFD-3DCE037A3602}"/>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0954232-5169-46D8-9FCB-70294E5F4B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2D6F081B-1D95-4DBB-B552-8A4D9E5970A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8A1C16E1-34B8-48B2-83AE-3CAEDE4814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42</xdr:row>
      <xdr:rowOff>46809</xdr:rowOff>
    </xdr:to>
    <xdr:cxnSp macro="">
      <xdr:nvCxnSpPr>
        <xdr:cNvPr id="59" name="直線コネクタ 58">
          <a:extLst>
            <a:ext uri="{FF2B5EF4-FFF2-40B4-BE49-F238E27FC236}">
              <a16:creationId xmlns:a16="http://schemas.microsoft.com/office/drawing/2014/main" id="{987BF655-98CF-4E9F-987D-94BD73C3BE62}"/>
            </a:ext>
          </a:extLst>
        </xdr:cNvPr>
        <xdr:cNvCxnSpPr/>
      </xdr:nvCxnSpPr>
      <xdr:spPr>
        <a:xfrm flipV="1">
          <a:off x="4634865" y="566710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60" name="【道路】&#10;有形固定資産減価償却率最小値テキスト">
          <a:extLst>
            <a:ext uri="{FF2B5EF4-FFF2-40B4-BE49-F238E27FC236}">
              <a16:creationId xmlns:a16="http://schemas.microsoft.com/office/drawing/2014/main" id="{290C9AAF-9105-4D2A-A3CC-E900F86A0DB2}"/>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1" name="直線コネクタ 60">
          <a:extLst>
            <a:ext uri="{FF2B5EF4-FFF2-40B4-BE49-F238E27FC236}">
              <a16:creationId xmlns:a16="http://schemas.microsoft.com/office/drawing/2014/main" id="{0AD7FCA0-11F2-406C-8382-52938B0940A9}"/>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2" name="【道路】&#10;有形固定資産減価償却率最大値テキスト">
          <a:extLst>
            <a:ext uri="{FF2B5EF4-FFF2-40B4-BE49-F238E27FC236}">
              <a16:creationId xmlns:a16="http://schemas.microsoft.com/office/drawing/2014/main" id="{E316D17C-86C3-4470-901A-1335376AE8BB}"/>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3" name="直線コネクタ 62">
          <a:extLst>
            <a:ext uri="{FF2B5EF4-FFF2-40B4-BE49-F238E27FC236}">
              <a16:creationId xmlns:a16="http://schemas.microsoft.com/office/drawing/2014/main" id="{9A2230AB-8BF4-4960-B29A-78DCE5AF72EE}"/>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17253</xdr:rowOff>
    </xdr:from>
    <xdr:ext cx="405111" cy="259045"/>
    <xdr:sp macro="" textlink="">
      <xdr:nvSpPr>
        <xdr:cNvPr id="64" name="【道路】&#10;有形固定資産減価償却率平均値テキスト">
          <a:extLst>
            <a:ext uri="{FF2B5EF4-FFF2-40B4-BE49-F238E27FC236}">
              <a16:creationId xmlns:a16="http://schemas.microsoft.com/office/drawing/2014/main" id="{E2C41465-6DC8-47C1-A655-E05289769704}"/>
            </a:ext>
          </a:extLst>
        </xdr:cNvPr>
        <xdr:cNvSpPr txBox="1"/>
      </xdr:nvSpPr>
      <xdr:spPr>
        <a:xfrm>
          <a:off x="4673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65" name="フローチャート: 判断 64">
          <a:extLst>
            <a:ext uri="{FF2B5EF4-FFF2-40B4-BE49-F238E27FC236}">
              <a16:creationId xmlns:a16="http://schemas.microsoft.com/office/drawing/2014/main" id="{BBCCB116-4DCF-41D9-B292-103794056F1D}"/>
            </a:ext>
          </a:extLst>
        </xdr:cNvPr>
        <xdr:cNvSpPr/>
      </xdr:nvSpPr>
      <xdr:spPr>
        <a:xfrm>
          <a:off x="4584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105410</xdr:rowOff>
    </xdr:from>
    <xdr:to>
      <xdr:col>20</xdr:col>
      <xdr:colOff>38100</xdr:colOff>
      <xdr:row>40</xdr:row>
      <xdr:rowOff>35560</xdr:rowOff>
    </xdr:to>
    <xdr:sp macro="" textlink="">
      <xdr:nvSpPr>
        <xdr:cNvPr id="66" name="フローチャート: 判断 65">
          <a:extLst>
            <a:ext uri="{FF2B5EF4-FFF2-40B4-BE49-F238E27FC236}">
              <a16:creationId xmlns:a16="http://schemas.microsoft.com/office/drawing/2014/main" id="{252922D6-E9DD-49FB-A8AB-ADEF4811F433}"/>
            </a:ext>
          </a:extLst>
        </xdr:cNvPr>
        <xdr:cNvSpPr/>
      </xdr:nvSpPr>
      <xdr:spPr>
        <a:xfrm>
          <a:off x="3746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43362</xdr:rowOff>
    </xdr:from>
    <xdr:to>
      <xdr:col>15</xdr:col>
      <xdr:colOff>101600</xdr:colOff>
      <xdr:row>39</xdr:row>
      <xdr:rowOff>144962</xdr:rowOff>
    </xdr:to>
    <xdr:sp macro="" textlink="">
      <xdr:nvSpPr>
        <xdr:cNvPr id="67" name="フローチャート: 判断 66">
          <a:extLst>
            <a:ext uri="{FF2B5EF4-FFF2-40B4-BE49-F238E27FC236}">
              <a16:creationId xmlns:a16="http://schemas.microsoft.com/office/drawing/2014/main" id="{5F8C69B4-1E32-4C64-978E-345E09CEF4DA}"/>
            </a:ext>
          </a:extLst>
        </xdr:cNvPr>
        <xdr:cNvSpPr/>
      </xdr:nvSpPr>
      <xdr:spPr>
        <a:xfrm>
          <a:off x="2857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8" name="フローチャート: 判断 67">
          <a:extLst>
            <a:ext uri="{FF2B5EF4-FFF2-40B4-BE49-F238E27FC236}">
              <a16:creationId xmlns:a16="http://schemas.microsoft.com/office/drawing/2014/main" id="{9621C9DC-B887-4A47-8D60-B68A99C1A49D}"/>
            </a:ext>
          </a:extLst>
        </xdr:cNvPr>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xdr:rowOff>
    </xdr:from>
    <xdr:to>
      <xdr:col>6</xdr:col>
      <xdr:colOff>38100</xdr:colOff>
      <xdr:row>38</xdr:row>
      <xdr:rowOff>113937</xdr:rowOff>
    </xdr:to>
    <xdr:sp macro="" textlink="">
      <xdr:nvSpPr>
        <xdr:cNvPr id="69" name="フローチャート: 判断 68">
          <a:extLst>
            <a:ext uri="{FF2B5EF4-FFF2-40B4-BE49-F238E27FC236}">
              <a16:creationId xmlns:a16="http://schemas.microsoft.com/office/drawing/2014/main" id="{EE9F908A-3EF4-4208-8A28-E7036F90AD59}"/>
            </a:ext>
          </a:extLst>
        </xdr:cNvPr>
        <xdr:cNvSpPr/>
      </xdr:nvSpPr>
      <xdr:spPr>
        <a:xfrm>
          <a:off x="1079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AA40EE-6C5F-45DD-8E84-E55D53D308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87D873-0131-4A57-82BF-8C94F7F853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CFBB0F2-EB13-4AD7-9283-C257219DFD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C89156-74BF-4C44-87E8-548947BC9A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3212CD4-1D5A-4C18-94D3-2C6136513F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113574</xdr:rowOff>
    </xdr:from>
    <xdr:to>
      <xdr:col>24</xdr:col>
      <xdr:colOff>114300</xdr:colOff>
      <xdr:row>41</xdr:row>
      <xdr:rowOff>43724</xdr:rowOff>
    </xdr:to>
    <xdr:sp macro="" textlink="">
      <xdr:nvSpPr>
        <xdr:cNvPr id="75" name="楕円 74">
          <a:extLst>
            <a:ext uri="{FF2B5EF4-FFF2-40B4-BE49-F238E27FC236}">
              <a16:creationId xmlns:a16="http://schemas.microsoft.com/office/drawing/2014/main" id="{FA9B2F3C-88FE-49B4-969C-C5381B7B2630}"/>
            </a:ext>
          </a:extLst>
        </xdr:cNvPr>
        <xdr:cNvSpPr/>
      </xdr:nvSpPr>
      <xdr:spPr>
        <a:xfrm>
          <a:off x="4584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92001</xdr:rowOff>
    </xdr:from>
    <xdr:ext cx="405111" cy="259045"/>
    <xdr:sp macro="" textlink="">
      <xdr:nvSpPr>
        <xdr:cNvPr id="76" name="【道路】&#10;有形固定資産減価償却率該当値テキスト">
          <a:extLst>
            <a:ext uri="{FF2B5EF4-FFF2-40B4-BE49-F238E27FC236}">
              <a16:creationId xmlns:a16="http://schemas.microsoft.com/office/drawing/2014/main" id="{6117E9B1-604C-410C-8305-E01CDCC37C5E}"/>
            </a:ext>
          </a:extLst>
        </xdr:cNvPr>
        <xdr:cNvSpPr txBox="1"/>
      </xdr:nvSpPr>
      <xdr:spPr>
        <a:xfrm>
          <a:off x="4673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7" name="楕円 76">
          <a:extLst>
            <a:ext uri="{FF2B5EF4-FFF2-40B4-BE49-F238E27FC236}">
              <a16:creationId xmlns:a16="http://schemas.microsoft.com/office/drawing/2014/main" id="{1261D12D-4114-4F12-8FAB-F0BE51701C73}"/>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164374</xdr:rowOff>
    </xdr:to>
    <xdr:cxnSp macro="">
      <xdr:nvCxnSpPr>
        <xdr:cNvPr id="78" name="直線コネクタ 77">
          <a:extLst>
            <a:ext uri="{FF2B5EF4-FFF2-40B4-BE49-F238E27FC236}">
              <a16:creationId xmlns:a16="http://schemas.microsoft.com/office/drawing/2014/main" id="{73997245-57B0-45A7-988F-7A3FE2787579}"/>
            </a:ext>
          </a:extLst>
        </xdr:cNvPr>
        <xdr:cNvCxnSpPr/>
      </xdr:nvCxnSpPr>
      <xdr:spPr>
        <a:xfrm>
          <a:off x="3797300" y="69668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9" name="楕円 78">
          <a:extLst>
            <a:ext uri="{FF2B5EF4-FFF2-40B4-BE49-F238E27FC236}">
              <a16:creationId xmlns:a16="http://schemas.microsoft.com/office/drawing/2014/main" id="{F5CA0772-EE99-4CCC-96E1-CF034822EFF2}"/>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108857</xdr:rowOff>
    </xdr:to>
    <xdr:cxnSp macro="">
      <xdr:nvCxnSpPr>
        <xdr:cNvPr id="80" name="直線コネクタ 79">
          <a:extLst>
            <a:ext uri="{FF2B5EF4-FFF2-40B4-BE49-F238E27FC236}">
              <a16:creationId xmlns:a16="http://schemas.microsoft.com/office/drawing/2014/main" id="{57B2CB6B-0BAB-4ACE-B18E-4F1631822CD5}"/>
            </a:ext>
          </a:extLst>
        </xdr:cNvPr>
        <xdr:cNvCxnSpPr/>
      </xdr:nvCxnSpPr>
      <xdr:spPr>
        <a:xfrm>
          <a:off x="2908300" y="69113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111941</xdr:rowOff>
    </xdr:from>
    <xdr:to>
      <xdr:col>10</xdr:col>
      <xdr:colOff>165100</xdr:colOff>
      <xdr:row>40</xdr:row>
      <xdr:rowOff>42091</xdr:rowOff>
    </xdr:to>
    <xdr:sp macro="" textlink="">
      <xdr:nvSpPr>
        <xdr:cNvPr id="81" name="楕円 80">
          <a:extLst>
            <a:ext uri="{FF2B5EF4-FFF2-40B4-BE49-F238E27FC236}">
              <a16:creationId xmlns:a16="http://schemas.microsoft.com/office/drawing/2014/main" id="{1ECB2705-87D1-4EBC-97E3-EC7A9B54C361}"/>
            </a:ext>
          </a:extLst>
        </xdr:cNvPr>
        <xdr:cNvSpPr/>
      </xdr:nvSpPr>
      <xdr:spPr>
        <a:xfrm>
          <a:off x="1968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162741</xdr:rowOff>
    </xdr:from>
    <xdr:to>
      <xdr:col>15</xdr:col>
      <xdr:colOff>50800</xdr:colOff>
      <xdr:row>40</xdr:row>
      <xdr:rowOff>53340</xdr:rowOff>
    </xdr:to>
    <xdr:cxnSp macro="">
      <xdr:nvCxnSpPr>
        <xdr:cNvPr id="82" name="直線コネクタ 81">
          <a:extLst>
            <a:ext uri="{FF2B5EF4-FFF2-40B4-BE49-F238E27FC236}">
              <a16:creationId xmlns:a16="http://schemas.microsoft.com/office/drawing/2014/main" id="{168EEEA8-1F26-437C-9F7D-ED4453B04A7F}"/>
            </a:ext>
          </a:extLst>
        </xdr:cNvPr>
        <xdr:cNvCxnSpPr/>
      </xdr:nvCxnSpPr>
      <xdr:spPr>
        <a:xfrm>
          <a:off x="2019300" y="68492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3" name="楕円 82">
          <a:extLst>
            <a:ext uri="{FF2B5EF4-FFF2-40B4-BE49-F238E27FC236}">
              <a16:creationId xmlns:a16="http://schemas.microsoft.com/office/drawing/2014/main" id="{49CF78DC-BFA6-4C96-8653-764EED6AF6A7}"/>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162741</xdr:rowOff>
    </xdr:to>
    <xdr:cxnSp macro="">
      <xdr:nvCxnSpPr>
        <xdr:cNvPr id="84" name="直線コネクタ 83">
          <a:extLst>
            <a:ext uri="{FF2B5EF4-FFF2-40B4-BE49-F238E27FC236}">
              <a16:creationId xmlns:a16="http://schemas.microsoft.com/office/drawing/2014/main" id="{4636BB2E-1A68-463A-9E2F-4D747162C105}"/>
            </a:ext>
          </a:extLst>
        </xdr:cNvPr>
        <xdr:cNvCxnSpPr/>
      </xdr:nvCxnSpPr>
      <xdr:spPr>
        <a:xfrm>
          <a:off x="1130300" y="679704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52087</xdr:rowOff>
    </xdr:from>
    <xdr:ext cx="405111" cy="259045"/>
    <xdr:sp macro="" textlink="">
      <xdr:nvSpPr>
        <xdr:cNvPr id="85" name="n_1aveValue【道路】&#10;有形固定資産減価償却率">
          <a:extLst>
            <a:ext uri="{FF2B5EF4-FFF2-40B4-BE49-F238E27FC236}">
              <a16:creationId xmlns:a16="http://schemas.microsoft.com/office/drawing/2014/main" id="{652F5311-1887-4B21-9A12-8F9AAA24C244}"/>
            </a:ext>
          </a:extLst>
        </xdr:cNvPr>
        <xdr:cNvSpPr txBox="1"/>
      </xdr:nvSpPr>
      <xdr:spPr>
        <a:xfrm>
          <a:off x="35820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161489</xdr:rowOff>
    </xdr:from>
    <xdr:ext cx="405111" cy="259045"/>
    <xdr:sp macro="" textlink="">
      <xdr:nvSpPr>
        <xdr:cNvPr id="86" name="n_2aveValue【道路】&#10;有形固定資産減価償却率">
          <a:extLst>
            <a:ext uri="{FF2B5EF4-FFF2-40B4-BE49-F238E27FC236}">
              <a16:creationId xmlns:a16="http://schemas.microsoft.com/office/drawing/2014/main" id="{56C090CF-DCF3-4CB1-A1E5-5F92F55DFDDA}"/>
            </a:ext>
          </a:extLst>
        </xdr:cNvPr>
        <xdr:cNvSpPr txBox="1"/>
      </xdr:nvSpPr>
      <xdr:spPr>
        <a:xfrm>
          <a:off x="2705744" y="650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7" name="n_3aveValue【道路】&#10;有形固定資産減価償却率">
          <a:extLst>
            <a:ext uri="{FF2B5EF4-FFF2-40B4-BE49-F238E27FC236}">
              <a16:creationId xmlns:a16="http://schemas.microsoft.com/office/drawing/2014/main" id="{74E75907-2E06-4B30-AAFE-2D7AE5360DB6}"/>
            </a:ext>
          </a:extLst>
        </xdr:cNvPr>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130464</xdr:rowOff>
    </xdr:from>
    <xdr:ext cx="405111" cy="259045"/>
    <xdr:sp macro="" textlink="">
      <xdr:nvSpPr>
        <xdr:cNvPr id="88" name="n_4aveValue【道路】&#10;有形固定資産減価償却率">
          <a:extLst>
            <a:ext uri="{FF2B5EF4-FFF2-40B4-BE49-F238E27FC236}">
              <a16:creationId xmlns:a16="http://schemas.microsoft.com/office/drawing/2014/main" id="{EFAC1A08-251D-43E6-8B76-72662EF8C9E9}"/>
            </a:ext>
          </a:extLst>
        </xdr:cNvPr>
        <xdr:cNvSpPr txBox="1"/>
      </xdr:nvSpPr>
      <xdr:spPr>
        <a:xfrm>
          <a:off x="927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9" name="n_1mainValue【道路】&#10;有形固定資産減価償却率">
          <a:extLst>
            <a:ext uri="{FF2B5EF4-FFF2-40B4-BE49-F238E27FC236}">
              <a16:creationId xmlns:a16="http://schemas.microsoft.com/office/drawing/2014/main" id="{5D0CC8A6-18DC-4391-BDCA-FE8A5355941D}"/>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90" name="n_2mainValue【道路】&#10;有形固定資産減価償却率">
          <a:extLst>
            <a:ext uri="{FF2B5EF4-FFF2-40B4-BE49-F238E27FC236}">
              <a16:creationId xmlns:a16="http://schemas.microsoft.com/office/drawing/2014/main" id="{51B0A1C6-2602-418D-A5CF-87F8298BB7F7}"/>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33218</xdr:rowOff>
    </xdr:from>
    <xdr:ext cx="405111" cy="259045"/>
    <xdr:sp macro="" textlink="">
      <xdr:nvSpPr>
        <xdr:cNvPr id="91" name="n_3mainValue【道路】&#10;有形固定資産減価償却率">
          <a:extLst>
            <a:ext uri="{FF2B5EF4-FFF2-40B4-BE49-F238E27FC236}">
              <a16:creationId xmlns:a16="http://schemas.microsoft.com/office/drawing/2014/main" id="{CD125BFA-6924-452A-9086-7C01A62AF7BC}"/>
            </a:ext>
          </a:extLst>
        </xdr:cNvPr>
        <xdr:cNvSpPr txBox="1"/>
      </xdr:nvSpPr>
      <xdr:spPr>
        <a:xfrm>
          <a:off x="1816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2" name="n_4mainValue【道路】&#10;有形固定資産減価償却率">
          <a:extLst>
            <a:ext uri="{FF2B5EF4-FFF2-40B4-BE49-F238E27FC236}">
              <a16:creationId xmlns:a16="http://schemas.microsoft.com/office/drawing/2014/main" id="{6E4C49C6-03E4-433A-9584-E45C952CF9A7}"/>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97A382DF-8E04-4F40-A5B6-4965CD9FDE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A1980839-0603-4B38-853C-51792F3937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CE809316-956A-4BFA-8753-F92D38D973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723B6CB2-BBCE-4D86-AAAF-876B8B1385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A585549E-33E4-4CCB-B149-63BC102AE2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EA78F9E-32B2-42DC-BB00-358D695A5B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63B7F61D-7FED-42C8-9CE8-F5DDD7C3E2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5128933E-626C-41A1-94AA-EB0EA7A70D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191B90B7-67A4-4E59-89A9-52A247334DA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DA345A33-4DEA-45EA-81BD-5656A656660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726AFF31-0EE7-4997-97AE-720BE40B73C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a:extLst>
            <a:ext uri="{FF2B5EF4-FFF2-40B4-BE49-F238E27FC236}">
              <a16:creationId xmlns:a16="http://schemas.microsoft.com/office/drawing/2014/main" id="{BAE870D4-130F-455F-8D4A-B0E3FE3437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5" name="テキスト ボックス 104">
          <a:extLst>
            <a:ext uri="{FF2B5EF4-FFF2-40B4-BE49-F238E27FC236}">
              <a16:creationId xmlns:a16="http://schemas.microsoft.com/office/drawing/2014/main" id="{D75A1315-CB09-45B7-AD56-7902117F688A}"/>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a:extLst>
            <a:ext uri="{FF2B5EF4-FFF2-40B4-BE49-F238E27FC236}">
              <a16:creationId xmlns:a16="http://schemas.microsoft.com/office/drawing/2014/main" id="{57BEB6FC-94CB-471C-9B9F-C44A8824BB1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7" name="テキスト ボックス 106">
          <a:extLst>
            <a:ext uri="{FF2B5EF4-FFF2-40B4-BE49-F238E27FC236}">
              <a16:creationId xmlns:a16="http://schemas.microsoft.com/office/drawing/2014/main" id="{FEF5722E-F5FA-4130-86A6-7F2A14FA9B0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a:extLst>
            <a:ext uri="{FF2B5EF4-FFF2-40B4-BE49-F238E27FC236}">
              <a16:creationId xmlns:a16="http://schemas.microsoft.com/office/drawing/2014/main" id="{2088D749-AE77-4750-A873-DD62EF82969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9" name="テキスト ボックス 108">
          <a:extLst>
            <a:ext uri="{FF2B5EF4-FFF2-40B4-BE49-F238E27FC236}">
              <a16:creationId xmlns:a16="http://schemas.microsoft.com/office/drawing/2014/main" id="{1850E2A8-DB61-458C-8129-5656593DA4F2}"/>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a:extLst>
            <a:ext uri="{FF2B5EF4-FFF2-40B4-BE49-F238E27FC236}">
              <a16:creationId xmlns:a16="http://schemas.microsoft.com/office/drawing/2014/main" id="{DA79E246-3D53-4DB6-8F3B-6A488A3790C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1" name="テキスト ボックス 110">
          <a:extLst>
            <a:ext uri="{FF2B5EF4-FFF2-40B4-BE49-F238E27FC236}">
              <a16:creationId xmlns:a16="http://schemas.microsoft.com/office/drawing/2014/main" id="{B37D593C-134E-491B-8398-4447949565A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F53741C-ABFD-414A-A27D-6D3207D5EFD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2BCA4FDB-FA02-4B7C-8DC5-4EACAA52F32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4426D78-CB33-427A-9AEE-708E8DB324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46665</xdr:rowOff>
    </xdr:from>
    <xdr:to>
      <xdr:col>54</xdr:col>
      <xdr:colOff>189865</xdr:colOff>
      <xdr:row>41</xdr:row>
      <xdr:rowOff>123612</xdr:rowOff>
    </xdr:to>
    <xdr:cxnSp macro="">
      <xdr:nvCxnSpPr>
        <xdr:cNvPr id="115" name="直線コネクタ 114">
          <a:extLst>
            <a:ext uri="{FF2B5EF4-FFF2-40B4-BE49-F238E27FC236}">
              <a16:creationId xmlns:a16="http://schemas.microsoft.com/office/drawing/2014/main" id="{A3ADE62F-9D6C-4222-856F-A631870B1BB1}"/>
            </a:ext>
          </a:extLst>
        </xdr:cNvPr>
        <xdr:cNvCxnSpPr/>
      </xdr:nvCxnSpPr>
      <xdr:spPr>
        <a:xfrm flipV="1">
          <a:off x="10476865" y="5704515"/>
          <a:ext cx="0" cy="144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127439</xdr:rowOff>
    </xdr:from>
    <xdr:ext cx="534377" cy="259045"/>
    <xdr:sp macro="" textlink="">
      <xdr:nvSpPr>
        <xdr:cNvPr id="116" name="【道路】&#10;一人当たり延長最小値テキスト">
          <a:extLst>
            <a:ext uri="{FF2B5EF4-FFF2-40B4-BE49-F238E27FC236}">
              <a16:creationId xmlns:a16="http://schemas.microsoft.com/office/drawing/2014/main" id="{6A23890A-3A81-48AF-88F7-0BD772CA3FD2}"/>
            </a:ext>
          </a:extLst>
        </xdr:cNvPr>
        <xdr:cNvSpPr txBox="1"/>
      </xdr:nvSpPr>
      <xdr:spPr>
        <a:xfrm>
          <a:off x="10515600" y="71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123612</xdr:rowOff>
    </xdr:from>
    <xdr:to>
      <xdr:col>55</xdr:col>
      <xdr:colOff>88900</xdr:colOff>
      <xdr:row>41</xdr:row>
      <xdr:rowOff>123612</xdr:rowOff>
    </xdr:to>
    <xdr:cxnSp macro="">
      <xdr:nvCxnSpPr>
        <xdr:cNvPr id="117" name="直線コネクタ 116">
          <a:extLst>
            <a:ext uri="{FF2B5EF4-FFF2-40B4-BE49-F238E27FC236}">
              <a16:creationId xmlns:a16="http://schemas.microsoft.com/office/drawing/2014/main" id="{FFAFD29B-A890-493D-A995-A8656146695F}"/>
            </a:ext>
          </a:extLst>
        </xdr:cNvPr>
        <xdr:cNvCxnSpPr/>
      </xdr:nvCxnSpPr>
      <xdr:spPr>
        <a:xfrm>
          <a:off x="10388600" y="715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164792</xdr:rowOff>
    </xdr:from>
    <xdr:ext cx="534377" cy="259045"/>
    <xdr:sp macro="" textlink="">
      <xdr:nvSpPr>
        <xdr:cNvPr id="118" name="【道路】&#10;一人当たり延長最大値テキスト">
          <a:extLst>
            <a:ext uri="{FF2B5EF4-FFF2-40B4-BE49-F238E27FC236}">
              <a16:creationId xmlns:a16="http://schemas.microsoft.com/office/drawing/2014/main" id="{36B7848F-D7BE-4CCB-A533-216F3FA4C149}"/>
            </a:ext>
          </a:extLst>
        </xdr:cNvPr>
        <xdr:cNvSpPr txBox="1"/>
      </xdr:nvSpPr>
      <xdr:spPr>
        <a:xfrm>
          <a:off x="10515600" y="5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46665</xdr:rowOff>
    </xdr:from>
    <xdr:to>
      <xdr:col>55</xdr:col>
      <xdr:colOff>88900</xdr:colOff>
      <xdr:row>33</xdr:row>
      <xdr:rowOff>46665</xdr:rowOff>
    </xdr:to>
    <xdr:cxnSp macro="">
      <xdr:nvCxnSpPr>
        <xdr:cNvPr id="119" name="直線コネクタ 118">
          <a:extLst>
            <a:ext uri="{FF2B5EF4-FFF2-40B4-BE49-F238E27FC236}">
              <a16:creationId xmlns:a16="http://schemas.microsoft.com/office/drawing/2014/main" id="{FF6D36EE-FB6D-4CBD-BA16-E679606760A1}"/>
            </a:ext>
          </a:extLst>
        </xdr:cNvPr>
        <xdr:cNvCxnSpPr/>
      </xdr:nvCxnSpPr>
      <xdr:spPr>
        <a:xfrm>
          <a:off x="10388600" y="570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169572</xdr:rowOff>
    </xdr:from>
    <xdr:ext cx="534377" cy="259045"/>
    <xdr:sp macro="" textlink="">
      <xdr:nvSpPr>
        <xdr:cNvPr id="120" name="【道路】&#10;一人当たり延長平均値テキスト">
          <a:extLst>
            <a:ext uri="{FF2B5EF4-FFF2-40B4-BE49-F238E27FC236}">
              <a16:creationId xmlns:a16="http://schemas.microsoft.com/office/drawing/2014/main" id="{0729CB42-1060-462B-9C2C-FF4654E1EFFD}"/>
            </a:ext>
          </a:extLst>
        </xdr:cNvPr>
        <xdr:cNvSpPr txBox="1"/>
      </xdr:nvSpPr>
      <xdr:spPr>
        <a:xfrm>
          <a:off x="10515600" y="617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146695</xdr:rowOff>
    </xdr:from>
    <xdr:to>
      <xdr:col>55</xdr:col>
      <xdr:colOff>50800</xdr:colOff>
      <xdr:row>37</xdr:row>
      <xdr:rowOff>76845</xdr:rowOff>
    </xdr:to>
    <xdr:sp macro="" textlink="">
      <xdr:nvSpPr>
        <xdr:cNvPr id="121" name="フローチャート: 判断 120">
          <a:extLst>
            <a:ext uri="{FF2B5EF4-FFF2-40B4-BE49-F238E27FC236}">
              <a16:creationId xmlns:a16="http://schemas.microsoft.com/office/drawing/2014/main" id="{0A593D66-6FA9-4A07-A9B3-38C7EF54E0C2}"/>
            </a:ext>
          </a:extLst>
        </xdr:cNvPr>
        <xdr:cNvSpPr/>
      </xdr:nvSpPr>
      <xdr:spPr>
        <a:xfrm>
          <a:off x="1042670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52878</xdr:rowOff>
    </xdr:from>
    <xdr:to>
      <xdr:col>50</xdr:col>
      <xdr:colOff>165100</xdr:colOff>
      <xdr:row>37</xdr:row>
      <xdr:rowOff>154478</xdr:rowOff>
    </xdr:to>
    <xdr:sp macro="" textlink="">
      <xdr:nvSpPr>
        <xdr:cNvPr id="122" name="フローチャート: 判断 121">
          <a:extLst>
            <a:ext uri="{FF2B5EF4-FFF2-40B4-BE49-F238E27FC236}">
              <a16:creationId xmlns:a16="http://schemas.microsoft.com/office/drawing/2014/main" id="{F1A3C89B-A683-458D-A129-4C8F909B92A1}"/>
            </a:ext>
          </a:extLst>
        </xdr:cNvPr>
        <xdr:cNvSpPr/>
      </xdr:nvSpPr>
      <xdr:spPr>
        <a:xfrm>
          <a:off x="95885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65817</xdr:rowOff>
    </xdr:from>
    <xdr:to>
      <xdr:col>46</xdr:col>
      <xdr:colOff>38100</xdr:colOff>
      <xdr:row>37</xdr:row>
      <xdr:rowOff>167416</xdr:rowOff>
    </xdr:to>
    <xdr:sp macro="" textlink="">
      <xdr:nvSpPr>
        <xdr:cNvPr id="123" name="フローチャート: 判断 122">
          <a:extLst>
            <a:ext uri="{FF2B5EF4-FFF2-40B4-BE49-F238E27FC236}">
              <a16:creationId xmlns:a16="http://schemas.microsoft.com/office/drawing/2014/main" id="{E9BADE02-137D-4A84-8F26-DD8EA05F6FE4}"/>
            </a:ext>
          </a:extLst>
        </xdr:cNvPr>
        <xdr:cNvSpPr/>
      </xdr:nvSpPr>
      <xdr:spPr>
        <a:xfrm>
          <a:off x="8699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36968</xdr:rowOff>
    </xdr:from>
    <xdr:to>
      <xdr:col>41</xdr:col>
      <xdr:colOff>101600</xdr:colOff>
      <xdr:row>38</xdr:row>
      <xdr:rowOff>138568</xdr:rowOff>
    </xdr:to>
    <xdr:sp macro="" textlink="">
      <xdr:nvSpPr>
        <xdr:cNvPr id="124" name="フローチャート: 判断 123">
          <a:extLst>
            <a:ext uri="{FF2B5EF4-FFF2-40B4-BE49-F238E27FC236}">
              <a16:creationId xmlns:a16="http://schemas.microsoft.com/office/drawing/2014/main" id="{86D8D893-E090-4645-ADA0-0A2EC0CD1985}"/>
            </a:ext>
          </a:extLst>
        </xdr:cNvPr>
        <xdr:cNvSpPr/>
      </xdr:nvSpPr>
      <xdr:spPr>
        <a:xfrm>
          <a:off x="7810500" y="655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53335</xdr:rowOff>
    </xdr:from>
    <xdr:to>
      <xdr:col>36</xdr:col>
      <xdr:colOff>165100</xdr:colOff>
      <xdr:row>38</xdr:row>
      <xdr:rowOff>154935</xdr:rowOff>
    </xdr:to>
    <xdr:sp macro="" textlink="">
      <xdr:nvSpPr>
        <xdr:cNvPr id="125" name="フローチャート: 判断 124">
          <a:extLst>
            <a:ext uri="{FF2B5EF4-FFF2-40B4-BE49-F238E27FC236}">
              <a16:creationId xmlns:a16="http://schemas.microsoft.com/office/drawing/2014/main" id="{6C57E091-1649-4407-B01F-C3E620D99000}"/>
            </a:ext>
          </a:extLst>
        </xdr:cNvPr>
        <xdr:cNvSpPr/>
      </xdr:nvSpPr>
      <xdr:spPr>
        <a:xfrm>
          <a:off x="6921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571CC0-4FDC-4D02-AB51-65C4B433A9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1A3005-5A8B-4AA2-ACA4-F569D2CE1A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51B37F3-7277-46AD-A570-041BD877D0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95ACCB-772B-4C03-90C9-D9F2605624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8AAC45E-5742-4AF0-AD4B-81533BE12B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101707</xdr:rowOff>
    </xdr:from>
    <xdr:to>
      <xdr:col>55</xdr:col>
      <xdr:colOff>50800</xdr:colOff>
      <xdr:row>40</xdr:row>
      <xdr:rowOff>31857</xdr:rowOff>
    </xdr:to>
    <xdr:sp macro="" textlink="">
      <xdr:nvSpPr>
        <xdr:cNvPr id="131" name="楕円 130">
          <a:extLst>
            <a:ext uri="{FF2B5EF4-FFF2-40B4-BE49-F238E27FC236}">
              <a16:creationId xmlns:a16="http://schemas.microsoft.com/office/drawing/2014/main" id="{4AA0A552-4DD0-4768-A002-8924FD67594F}"/>
            </a:ext>
          </a:extLst>
        </xdr:cNvPr>
        <xdr:cNvSpPr/>
      </xdr:nvSpPr>
      <xdr:spPr>
        <a:xfrm>
          <a:off x="10426700" y="6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80134</xdr:rowOff>
    </xdr:from>
    <xdr:ext cx="534377" cy="259045"/>
    <xdr:sp macro="" textlink="">
      <xdr:nvSpPr>
        <xdr:cNvPr id="132" name="【道路】&#10;一人当たり延長該当値テキスト">
          <a:extLst>
            <a:ext uri="{FF2B5EF4-FFF2-40B4-BE49-F238E27FC236}">
              <a16:creationId xmlns:a16="http://schemas.microsoft.com/office/drawing/2014/main" id="{FFA6F864-20BC-471D-A59D-D6366CBE1748}"/>
            </a:ext>
          </a:extLst>
        </xdr:cNvPr>
        <xdr:cNvSpPr txBox="1"/>
      </xdr:nvSpPr>
      <xdr:spPr>
        <a:xfrm>
          <a:off x="10515600" y="67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107604</xdr:rowOff>
    </xdr:from>
    <xdr:to>
      <xdr:col>50</xdr:col>
      <xdr:colOff>165100</xdr:colOff>
      <xdr:row>40</xdr:row>
      <xdr:rowOff>37754</xdr:rowOff>
    </xdr:to>
    <xdr:sp macro="" textlink="">
      <xdr:nvSpPr>
        <xdr:cNvPr id="133" name="楕円 132">
          <a:extLst>
            <a:ext uri="{FF2B5EF4-FFF2-40B4-BE49-F238E27FC236}">
              <a16:creationId xmlns:a16="http://schemas.microsoft.com/office/drawing/2014/main" id="{5791B2D6-A1C9-44ED-B657-86A3AFEB6C7A}"/>
            </a:ext>
          </a:extLst>
        </xdr:cNvPr>
        <xdr:cNvSpPr/>
      </xdr:nvSpPr>
      <xdr:spPr>
        <a:xfrm>
          <a:off x="9588500" y="67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152507</xdr:rowOff>
    </xdr:from>
    <xdr:to>
      <xdr:col>55</xdr:col>
      <xdr:colOff>0</xdr:colOff>
      <xdr:row>39</xdr:row>
      <xdr:rowOff>158404</xdr:rowOff>
    </xdr:to>
    <xdr:cxnSp macro="">
      <xdr:nvCxnSpPr>
        <xdr:cNvPr id="134" name="直線コネクタ 133">
          <a:extLst>
            <a:ext uri="{FF2B5EF4-FFF2-40B4-BE49-F238E27FC236}">
              <a16:creationId xmlns:a16="http://schemas.microsoft.com/office/drawing/2014/main" id="{774750D0-3E44-4272-8966-2AE2B8C0985B}"/>
            </a:ext>
          </a:extLst>
        </xdr:cNvPr>
        <xdr:cNvCxnSpPr/>
      </xdr:nvCxnSpPr>
      <xdr:spPr>
        <a:xfrm flipV="1">
          <a:off x="9639300" y="6839057"/>
          <a:ext cx="8382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114509</xdr:rowOff>
    </xdr:from>
    <xdr:to>
      <xdr:col>46</xdr:col>
      <xdr:colOff>38100</xdr:colOff>
      <xdr:row>40</xdr:row>
      <xdr:rowOff>44659</xdr:rowOff>
    </xdr:to>
    <xdr:sp macro="" textlink="">
      <xdr:nvSpPr>
        <xdr:cNvPr id="135" name="楕円 134">
          <a:extLst>
            <a:ext uri="{FF2B5EF4-FFF2-40B4-BE49-F238E27FC236}">
              <a16:creationId xmlns:a16="http://schemas.microsoft.com/office/drawing/2014/main" id="{54E674C9-106E-41B8-A6A2-64871991A037}"/>
            </a:ext>
          </a:extLst>
        </xdr:cNvPr>
        <xdr:cNvSpPr/>
      </xdr:nvSpPr>
      <xdr:spPr>
        <a:xfrm>
          <a:off x="8699500" y="68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158404</xdr:rowOff>
    </xdr:from>
    <xdr:to>
      <xdr:col>50</xdr:col>
      <xdr:colOff>114300</xdr:colOff>
      <xdr:row>39</xdr:row>
      <xdr:rowOff>165309</xdr:rowOff>
    </xdr:to>
    <xdr:cxnSp macro="">
      <xdr:nvCxnSpPr>
        <xdr:cNvPr id="136" name="直線コネクタ 135">
          <a:extLst>
            <a:ext uri="{FF2B5EF4-FFF2-40B4-BE49-F238E27FC236}">
              <a16:creationId xmlns:a16="http://schemas.microsoft.com/office/drawing/2014/main" id="{9CB3B75C-5A73-4853-B9A0-C30D00D7CD0E}"/>
            </a:ext>
          </a:extLst>
        </xdr:cNvPr>
        <xdr:cNvCxnSpPr/>
      </xdr:nvCxnSpPr>
      <xdr:spPr>
        <a:xfrm flipV="1">
          <a:off x="8750300" y="6844954"/>
          <a:ext cx="8890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132385</xdr:rowOff>
    </xdr:from>
    <xdr:to>
      <xdr:col>41</xdr:col>
      <xdr:colOff>101600</xdr:colOff>
      <xdr:row>40</xdr:row>
      <xdr:rowOff>62535</xdr:rowOff>
    </xdr:to>
    <xdr:sp macro="" textlink="">
      <xdr:nvSpPr>
        <xdr:cNvPr id="137" name="楕円 136">
          <a:extLst>
            <a:ext uri="{FF2B5EF4-FFF2-40B4-BE49-F238E27FC236}">
              <a16:creationId xmlns:a16="http://schemas.microsoft.com/office/drawing/2014/main" id="{1DC09507-5E35-4989-8D5E-30B7F04AF648}"/>
            </a:ext>
          </a:extLst>
        </xdr:cNvPr>
        <xdr:cNvSpPr/>
      </xdr:nvSpPr>
      <xdr:spPr>
        <a:xfrm>
          <a:off x="7810500" y="68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165309</xdr:rowOff>
    </xdr:from>
    <xdr:to>
      <xdr:col>45</xdr:col>
      <xdr:colOff>177800</xdr:colOff>
      <xdr:row>40</xdr:row>
      <xdr:rowOff>11735</xdr:rowOff>
    </xdr:to>
    <xdr:cxnSp macro="">
      <xdr:nvCxnSpPr>
        <xdr:cNvPr id="138" name="直線コネクタ 137">
          <a:extLst>
            <a:ext uri="{FF2B5EF4-FFF2-40B4-BE49-F238E27FC236}">
              <a16:creationId xmlns:a16="http://schemas.microsoft.com/office/drawing/2014/main" id="{EB3FDB09-76E8-490E-9D54-98147E0BE752}"/>
            </a:ext>
          </a:extLst>
        </xdr:cNvPr>
        <xdr:cNvCxnSpPr/>
      </xdr:nvCxnSpPr>
      <xdr:spPr>
        <a:xfrm flipV="1">
          <a:off x="7861300" y="6851859"/>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137826</xdr:rowOff>
    </xdr:from>
    <xdr:to>
      <xdr:col>36</xdr:col>
      <xdr:colOff>165100</xdr:colOff>
      <xdr:row>40</xdr:row>
      <xdr:rowOff>67976</xdr:rowOff>
    </xdr:to>
    <xdr:sp macro="" textlink="">
      <xdr:nvSpPr>
        <xdr:cNvPr id="139" name="楕円 138">
          <a:extLst>
            <a:ext uri="{FF2B5EF4-FFF2-40B4-BE49-F238E27FC236}">
              <a16:creationId xmlns:a16="http://schemas.microsoft.com/office/drawing/2014/main" id="{D5845686-4915-4933-8BA5-54EED296BF5A}"/>
            </a:ext>
          </a:extLst>
        </xdr:cNvPr>
        <xdr:cNvSpPr/>
      </xdr:nvSpPr>
      <xdr:spPr>
        <a:xfrm>
          <a:off x="6921500" y="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11735</xdr:rowOff>
    </xdr:from>
    <xdr:to>
      <xdr:col>41</xdr:col>
      <xdr:colOff>50800</xdr:colOff>
      <xdr:row>40</xdr:row>
      <xdr:rowOff>17176</xdr:rowOff>
    </xdr:to>
    <xdr:cxnSp macro="">
      <xdr:nvCxnSpPr>
        <xdr:cNvPr id="140" name="直線コネクタ 139">
          <a:extLst>
            <a:ext uri="{FF2B5EF4-FFF2-40B4-BE49-F238E27FC236}">
              <a16:creationId xmlns:a16="http://schemas.microsoft.com/office/drawing/2014/main" id="{85AFF776-14D2-4412-8776-2B3CFEDA1196}"/>
            </a:ext>
          </a:extLst>
        </xdr:cNvPr>
        <xdr:cNvCxnSpPr/>
      </xdr:nvCxnSpPr>
      <xdr:spPr>
        <a:xfrm flipV="1">
          <a:off x="6972300" y="6869735"/>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171005</xdr:rowOff>
    </xdr:from>
    <xdr:ext cx="534377" cy="259045"/>
    <xdr:sp macro="" textlink="">
      <xdr:nvSpPr>
        <xdr:cNvPr id="141" name="n_1aveValue【道路】&#10;一人当たり延長">
          <a:extLst>
            <a:ext uri="{FF2B5EF4-FFF2-40B4-BE49-F238E27FC236}">
              <a16:creationId xmlns:a16="http://schemas.microsoft.com/office/drawing/2014/main" id="{705AF1A3-290D-4B41-86EB-367F1A4BFF20}"/>
            </a:ext>
          </a:extLst>
        </xdr:cNvPr>
        <xdr:cNvSpPr txBox="1"/>
      </xdr:nvSpPr>
      <xdr:spPr>
        <a:xfrm>
          <a:off x="9359411" y="61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12494</xdr:rowOff>
    </xdr:from>
    <xdr:ext cx="534377" cy="259045"/>
    <xdr:sp macro="" textlink="">
      <xdr:nvSpPr>
        <xdr:cNvPr id="142" name="n_2aveValue【道路】&#10;一人当たり延長">
          <a:extLst>
            <a:ext uri="{FF2B5EF4-FFF2-40B4-BE49-F238E27FC236}">
              <a16:creationId xmlns:a16="http://schemas.microsoft.com/office/drawing/2014/main" id="{DFFA2848-C2A5-4147-8D36-34ED47E6D7A1}"/>
            </a:ext>
          </a:extLst>
        </xdr:cNvPr>
        <xdr:cNvSpPr txBox="1"/>
      </xdr:nvSpPr>
      <xdr:spPr>
        <a:xfrm>
          <a:off x="8483111" y="61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155094</xdr:rowOff>
    </xdr:from>
    <xdr:ext cx="534377" cy="259045"/>
    <xdr:sp macro="" textlink="">
      <xdr:nvSpPr>
        <xdr:cNvPr id="143" name="n_3aveValue【道路】&#10;一人当たり延長">
          <a:extLst>
            <a:ext uri="{FF2B5EF4-FFF2-40B4-BE49-F238E27FC236}">
              <a16:creationId xmlns:a16="http://schemas.microsoft.com/office/drawing/2014/main" id="{7E1A5D6C-C94A-4C66-B430-7099CA806698}"/>
            </a:ext>
          </a:extLst>
        </xdr:cNvPr>
        <xdr:cNvSpPr txBox="1"/>
      </xdr:nvSpPr>
      <xdr:spPr>
        <a:xfrm>
          <a:off x="7594111" y="63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xdr:rowOff>
    </xdr:from>
    <xdr:ext cx="534377" cy="259045"/>
    <xdr:sp macro="" textlink="">
      <xdr:nvSpPr>
        <xdr:cNvPr id="144" name="n_4aveValue【道路】&#10;一人当たり延長">
          <a:extLst>
            <a:ext uri="{FF2B5EF4-FFF2-40B4-BE49-F238E27FC236}">
              <a16:creationId xmlns:a16="http://schemas.microsoft.com/office/drawing/2014/main" id="{55B58E6E-7F97-429F-9EA4-0B2D953E514D}"/>
            </a:ext>
          </a:extLst>
        </xdr:cNvPr>
        <xdr:cNvSpPr txBox="1"/>
      </xdr:nvSpPr>
      <xdr:spPr>
        <a:xfrm>
          <a:off x="6705111" y="63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28881</xdr:rowOff>
    </xdr:from>
    <xdr:ext cx="534377" cy="259045"/>
    <xdr:sp macro="" textlink="">
      <xdr:nvSpPr>
        <xdr:cNvPr id="145" name="n_1mainValue【道路】&#10;一人当たり延長">
          <a:extLst>
            <a:ext uri="{FF2B5EF4-FFF2-40B4-BE49-F238E27FC236}">
              <a16:creationId xmlns:a16="http://schemas.microsoft.com/office/drawing/2014/main" id="{1A5E997C-B7C8-4D3D-9022-FB0BA5CC7AE0}"/>
            </a:ext>
          </a:extLst>
        </xdr:cNvPr>
        <xdr:cNvSpPr txBox="1"/>
      </xdr:nvSpPr>
      <xdr:spPr>
        <a:xfrm>
          <a:off x="9359411" y="68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35786</xdr:rowOff>
    </xdr:from>
    <xdr:ext cx="534377" cy="259045"/>
    <xdr:sp macro="" textlink="">
      <xdr:nvSpPr>
        <xdr:cNvPr id="146" name="n_2mainValue【道路】&#10;一人当たり延長">
          <a:extLst>
            <a:ext uri="{FF2B5EF4-FFF2-40B4-BE49-F238E27FC236}">
              <a16:creationId xmlns:a16="http://schemas.microsoft.com/office/drawing/2014/main" id="{D8B1D768-6651-4D2E-8A8D-F4F97749EFDC}"/>
            </a:ext>
          </a:extLst>
        </xdr:cNvPr>
        <xdr:cNvSpPr txBox="1"/>
      </xdr:nvSpPr>
      <xdr:spPr>
        <a:xfrm>
          <a:off x="8483111" y="68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53662</xdr:rowOff>
    </xdr:from>
    <xdr:ext cx="534377" cy="259045"/>
    <xdr:sp macro="" textlink="">
      <xdr:nvSpPr>
        <xdr:cNvPr id="147" name="n_3mainValue【道路】&#10;一人当たり延長">
          <a:extLst>
            <a:ext uri="{FF2B5EF4-FFF2-40B4-BE49-F238E27FC236}">
              <a16:creationId xmlns:a16="http://schemas.microsoft.com/office/drawing/2014/main" id="{0BB90F0A-20A3-4D48-A534-7A68C806A895}"/>
            </a:ext>
          </a:extLst>
        </xdr:cNvPr>
        <xdr:cNvSpPr txBox="1"/>
      </xdr:nvSpPr>
      <xdr:spPr>
        <a:xfrm>
          <a:off x="7594111" y="69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59103</xdr:rowOff>
    </xdr:from>
    <xdr:ext cx="534377" cy="259045"/>
    <xdr:sp macro="" textlink="">
      <xdr:nvSpPr>
        <xdr:cNvPr id="148" name="n_4mainValue【道路】&#10;一人当たり延長">
          <a:extLst>
            <a:ext uri="{FF2B5EF4-FFF2-40B4-BE49-F238E27FC236}">
              <a16:creationId xmlns:a16="http://schemas.microsoft.com/office/drawing/2014/main" id="{BD89E0D3-02C0-4867-9761-5B73E6226D70}"/>
            </a:ext>
          </a:extLst>
        </xdr:cNvPr>
        <xdr:cNvSpPr txBox="1"/>
      </xdr:nvSpPr>
      <xdr:spPr>
        <a:xfrm>
          <a:off x="6705111" y="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3B39697-5ADC-4057-AB1E-9E209821BD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B738030-D2CB-467F-97FB-F7EE4CB6D4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2319429-41AA-4335-A040-FBC7B2D7E5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B5A29CB-C9DA-4237-95FF-710491EFC9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8D27A02-EB92-4DD8-943A-5D0D266D57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8F2A9E3-B32A-492A-9369-47764B4664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14B25FF-BFE7-49CB-BECA-050CAEF53B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B5E802F-EC1C-4F6B-9BBD-67E7AC8614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7AC2128-C8F8-4360-B63D-CDC2D9D6CF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F9F56CE-39AF-418A-BC2C-B32D3CFA7F8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93347857-90C6-4808-8692-E650D87EDCB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9F35FB27-23F6-4911-9CA2-C2B421695FE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90797DE1-EA4A-493C-8686-122EA62A135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6FAB2702-27E8-492D-B635-D675F336A27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5565ABA6-533D-44D6-940E-44F02630BCE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567D8303-299B-4488-8464-A2D92954BCA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291E2AAD-3C5B-4A88-A18B-76B47DDE05E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C5D20B02-61D6-4004-91CF-6A2AFBA2531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FB589E16-9EB8-4820-B44C-DC1544580D5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285C539-3509-4DC1-8266-36D5BEBBA0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7B0ABAD-6F50-4261-96C7-26D59C99F6C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9E3922F-C871-4658-83BB-6FE8C4546A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64</xdr:row>
      <xdr:rowOff>13716</xdr:rowOff>
    </xdr:to>
    <xdr:cxnSp macro="">
      <xdr:nvCxnSpPr>
        <xdr:cNvPr id="171" name="直線コネクタ 170">
          <a:extLst>
            <a:ext uri="{FF2B5EF4-FFF2-40B4-BE49-F238E27FC236}">
              <a16:creationId xmlns:a16="http://schemas.microsoft.com/office/drawing/2014/main" id="{13C2B158-B534-4447-86C1-51C117A75D4F}"/>
            </a:ext>
          </a:extLst>
        </xdr:cNvPr>
        <xdr:cNvCxnSpPr/>
      </xdr:nvCxnSpPr>
      <xdr:spPr>
        <a:xfrm flipV="1">
          <a:off x="4634865" y="954176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17543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8E743B4-B83A-4306-A1D4-0472092C92CA}"/>
            </a:ext>
          </a:extLst>
        </xdr:cNvPr>
        <xdr:cNvSpPr txBox="1"/>
      </xdr:nvSpPr>
      <xdr:spPr>
        <a:xfrm>
          <a:off x="4673600" y="109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13716</xdr:rowOff>
    </xdr:from>
    <xdr:to>
      <xdr:col>24</xdr:col>
      <xdr:colOff>152400</xdr:colOff>
      <xdr:row>64</xdr:row>
      <xdr:rowOff>13716</xdr:rowOff>
    </xdr:to>
    <xdr:cxnSp macro="">
      <xdr:nvCxnSpPr>
        <xdr:cNvPr id="173" name="直線コネクタ 172">
          <a:extLst>
            <a:ext uri="{FF2B5EF4-FFF2-40B4-BE49-F238E27FC236}">
              <a16:creationId xmlns:a16="http://schemas.microsoft.com/office/drawing/2014/main" id="{D558F85C-CAE7-4949-8368-ED955D5C2CDD}"/>
            </a:ext>
          </a:extLst>
        </xdr:cNvPr>
        <xdr:cNvCxnSpPr/>
      </xdr:nvCxnSpPr>
      <xdr:spPr>
        <a:xfrm>
          <a:off x="4546600" y="109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9906E07A-1F8B-4760-AE33-A733EB2C5D98}"/>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5" name="直線コネクタ 174">
          <a:extLst>
            <a:ext uri="{FF2B5EF4-FFF2-40B4-BE49-F238E27FC236}">
              <a16:creationId xmlns:a16="http://schemas.microsoft.com/office/drawing/2014/main" id="{DF65F4A1-ED4C-43FB-980D-C57793668869}"/>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9DBBFD9-93EB-4C12-9174-AB0F10282D39}"/>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7" name="フローチャート: 判断 176">
          <a:extLst>
            <a:ext uri="{FF2B5EF4-FFF2-40B4-BE49-F238E27FC236}">
              <a16:creationId xmlns:a16="http://schemas.microsoft.com/office/drawing/2014/main" id="{FB4505C7-2FCC-462F-A2B2-A9D09C6A49E4}"/>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8" name="フローチャート: 判断 177">
          <a:extLst>
            <a:ext uri="{FF2B5EF4-FFF2-40B4-BE49-F238E27FC236}">
              <a16:creationId xmlns:a16="http://schemas.microsoft.com/office/drawing/2014/main" id="{A34CFE91-BF04-42C5-8DE2-0569DE4BC916}"/>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95504</xdr:rowOff>
    </xdr:from>
    <xdr:to>
      <xdr:col>15</xdr:col>
      <xdr:colOff>101600</xdr:colOff>
      <xdr:row>61</xdr:row>
      <xdr:rowOff>25654</xdr:rowOff>
    </xdr:to>
    <xdr:sp macro="" textlink="">
      <xdr:nvSpPr>
        <xdr:cNvPr id="179" name="フローチャート: 判断 178">
          <a:extLst>
            <a:ext uri="{FF2B5EF4-FFF2-40B4-BE49-F238E27FC236}">
              <a16:creationId xmlns:a16="http://schemas.microsoft.com/office/drawing/2014/main" id="{FB094EB5-1CE7-4320-9B8A-941274D284D6}"/>
            </a:ext>
          </a:extLst>
        </xdr:cNvPr>
        <xdr:cNvSpPr/>
      </xdr:nvSpPr>
      <xdr:spPr>
        <a:xfrm>
          <a:off x="2857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xdr:rowOff>
    </xdr:from>
    <xdr:to>
      <xdr:col>10</xdr:col>
      <xdr:colOff>165100</xdr:colOff>
      <xdr:row>59</xdr:row>
      <xdr:rowOff>117094</xdr:rowOff>
    </xdr:to>
    <xdr:sp macro="" textlink="">
      <xdr:nvSpPr>
        <xdr:cNvPr id="180" name="フローチャート: 判断 179">
          <a:extLst>
            <a:ext uri="{FF2B5EF4-FFF2-40B4-BE49-F238E27FC236}">
              <a16:creationId xmlns:a16="http://schemas.microsoft.com/office/drawing/2014/main" id="{651B75C6-56B4-4117-8F55-903B8A4E007D}"/>
            </a:ext>
          </a:extLst>
        </xdr:cNvPr>
        <xdr:cNvSpPr/>
      </xdr:nvSpPr>
      <xdr:spPr>
        <a:xfrm>
          <a:off x="1968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136652</xdr:rowOff>
    </xdr:from>
    <xdr:to>
      <xdr:col>6</xdr:col>
      <xdr:colOff>38100</xdr:colOff>
      <xdr:row>59</xdr:row>
      <xdr:rowOff>66802</xdr:rowOff>
    </xdr:to>
    <xdr:sp macro="" textlink="">
      <xdr:nvSpPr>
        <xdr:cNvPr id="181" name="フローチャート: 判断 180">
          <a:extLst>
            <a:ext uri="{FF2B5EF4-FFF2-40B4-BE49-F238E27FC236}">
              <a16:creationId xmlns:a16="http://schemas.microsoft.com/office/drawing/2014/main" id="{B0EB3836-439E-4F35-ACD6-32C3800A948E}"/>
            </a:ext>
          </a:extLst>
        </xdr:cNvPr>
        <xdr:cNvSpPr/>
      </xdr:nvSpPr>
      <xdr:spPr>
        <a:xfrm>
          <a:off x="1079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A650FC-B722-45AE-8C3E-330D92C128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EA3389-F553-43D5-9243-750A2067FA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2BD06C7-9C6C-4B9D-9F5E-4881D1F1BB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C9B9E5-CF4F-45CF-9B9E-4EC7D4EA1B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5F170F-4044-486E-97B5-21D804213C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54356</xdr:rowOff>
    </xdr:from>
    <xdr:to>
      <xdr:col>24</xdr:col>
      <xdr:colOff>114300</xdr:colOff>
      <xdr:row>60</xdr:row>
      <xdr:rowOff>155956</xdr:rowOff>
    </xdr:to>
    <xdr:sp macro="" textlink="">
      <xdr:nvSpPr>
        <xdr:cNvPr id="187" name="楕円 186">
          <a:extLst>
            <a:ext uri="{FF2B5EF4-FFF2-40B4-BE49-F238E27FC236}">
              <a16:creationId xmlns:a16="http://schemas.microsoft.com/office/drawing/2014/main" id="{2F822ED3-89CF-4722-A7F5-6D2A12FB89FB}"/>
            </a:ext>
          </a:extLst>
        </xdr:cNvPr>
        <xdr:cNvSpPr/>
      </xdr:nvSpPr>
      <xdr:spPr>
        <a:xfrm>
          <a:off x="45847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77233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1E3A2C4-9D53-4E42-B951-51F6685091B0}"/>
            </a:ext>
          </a:extLst>
        </xdr:cNvPr>
        <xdr:cNvSpPr txBox="1"/>
      </xdr:nvSpPr>
      <xdr:spPr>
        <a:xfrm>
          <a:off x="4673600" y="1019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9" name="楕円 188">
          <a:extLst>
            <a:ext uri="{FF2B5EF4-FFF2-40B4-BE49-F238E27FC236}">
              <a16:creationId xmlns:a16="http://schemas.microsoft.com/office/drawing/2014/main" id="{AF488955-07A1-4FDB-B136-82449EF070C4}"/>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105156</xdr:rowOff>
    </xdr:to>
    <xdr:cxnSp macro="">
      <xdr:nvCxnSpPr>
        <xdr:cNvPr id="190" name="直線コネクタ 189">
          <a:extLst>
            <a:ext uri="{FF2B5EF4-FFF2-40B4-BE49-F238E27FC236}">
              <a16:creationId xmlns:a16="http://schemas.microsoft.com/office/drawing/2014/main" id="{37B55A18-B523-4380-AD51-89BA7324CAD1}"/>
            </a:ext>
          </a:extLst>
        </xdr:cNvPr>
        <xdr:cNvCxnSpPr/>
      </xdr:nvCxnSpPr>
      <xdr:spPr>
        <a:xfrm>
          <a:off x="3797300" y="103555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1" name="楕円 190">
          <a:extLst>
            <a:ext uri="{FF2B5EF4-FFF2-40B4-BE49-F238E27FC236}">
              <a16:creationId xmlns:a16="http://schemas.microsoft.com/office/drawing/2014/main" id="{63B30E31-556F-445C-AE39-71F0D45E3CBE}"/>
            </a:ext>
          </a:extLst>
        </xdr:cNvPr>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68580</xdr:rowOff>
    </xdr:to>
    <xdr:cxnSp macro="">
      <xdr:nvCxnSpPr>
        <xdr:cNvPr id="192" name="直線コネクタ 191">
          <a:extLst>
            <a:ext uri="{FF2B5EF4-FFF2-40B4-BE49-F238E27FC236}">
              <a16:creationId xmlns:a16="http://schemas.microsoft.com/office/drawing/2014/main" id="{184CEE99-E4A0-4F31-A9F3-15B84C1F4597}"/>
            </a:ext>
          </a:extLst>
        </xdr:cNvPr>
        <xdr:cNvCxnSpPr/>
      </xdr:nvCxnSpPr>
      <xdr:spPr>
        <a:xfrm>
          <a:off x="2908300" y="10309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88646</xdr:rowOff>
    </xdr:from>
    <xdr:to>
      <xdr:col>10</xdr:col>
      <xdr:colOff>165100</xdr:colOff>
      <xdr:row>60</xdr:row>
      <xdr:rowOff>18796</xdr:rowOff>
    </xdr:to>
    <xdr:sp macro="" textlink="">
      <xdr:nvSpPr>
        <xdr:cNvPr id="193" name="楕円 192">
          <a:extLst>
            <a:ext uri="{FF2B5EF4-FFF2-40B4-BE49-F238E27FC236}">
              <a16:creationId xmlns:a16="http://schemas.microsoft.com/office/drawing/2014/main" id="{65952958-3B7B-4430-9CAC-D4B23375EC39}"/>
            </a:ext>
          </a:extLst>
        </xdr:cNvPr>
        <xdr:cNvSpPr/>
      </xdr:nvSpPr>
      <xdr:spPr>
        <a:xfrm>
          <a:off x="1968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139446</xdr:rowOff>
    </xdr:from>
    <xdr:to>
      <xdr:col>15</xdr:col>
      <xdr:colOff>50800</xdr:colOff>
      <xdr:row>60</xdr:row>
      <xdr:rowOff>22860</xdr:rowOff>
    </xdr:to>
    <xdr:cxnSp macro="">
      <xdr:nvCxnSpPr>
        <xdr:cNvPr id="194" name="直線コネクタ 193">
          <a:extLst>
            <a:ext uri="{FF2B5EF4-FFF2-40B4-BE49-F238E27FC236}">
              <a16:creationId xmlns:a16="http://schemas.microsoft.com/office/drawing/2014/main" id="{D90BAA6A-98F2-46E6-BE05-0E555606E6CE}"/>
            </a:ext>
          </a:extLst>
        </xdr:cNvPr>
        <xdr:cNvCxnSpPr/>
      </xdr:nvCxnSpPr>
      <xdr:spPr>
        <a:xfrm>
          <a:off x="2019300" y="102549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42926</xdr:rowOff>
    </xdr:from>
    <xdr:to>
      <xdr:col>6</xdr:col>
      <xdr:colOff>38100</xdr:colOff>
      <xdr:row>59</xdr:row>
      <xdr:rowOff>144526</xdr:rowOff>
    </xdr:to>
    <xdr:sp macro="" textlink="">
      <xdr:nvSpPr>
        <xdr:cNvPr id="195" name="楕円 194">
          <a:extLst>
            <a:ext uri="{FF2B5EF4-FFF2-40B4-BE49-F238E27FC236}">
              <a16:creationId xmlns:a16="http://schemas.microsoft.com/office/drawing/2014/main" id="{02B05C32-7F18-4942-874C-361252093079}"/>
            </a:ext>
          </a:extLst>
        </xdr:cNvPr>
        <xdr:cNvSpPr/>
      </xdr:nvSpPr>
      <xdr:spPr>
        <a:xfrm>
          <a:off x="1079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93726</xdr:rowOff>
    </xdr:from>
    <xdr:to>
      <xdr:col>10</xdr:col>
      <xdr:colOff>114300</xdr:colOff>
      <xdr:row>59</xdr:row>
      <xdr:rowOff>139446</xdr:rowOff>
    </xdr:to>
    <xdr:cxnSp macro="">
      <xdr:nvCxnSpPr>
        <xdr:cNvPr id="196" name="直線コネクタ 195">
          <a:extLst>
            <a:ext uri="{FF2B5EF4-FFF2-40B4-BE49-F238E27FC236}">
              <a16:creationId xmlns:a16="http://schemas.microsoft.com/office/drawing/2014/main" id="{28CFEB32-1F52-41D6-84B1-33925D59100E}"/>
            </a:ext>
          </a:extLst>
        </xdr:cNvPr>
        <xdr:cNvCxnSpPr/>
      </xdr:nvCxnSpPr>
      <xdr:spPr>
        <a:xfrm>
          <a:off x="1130300" y="10209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BBCC78D-350D-4A58-937E-BB676808997B}"/>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16781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7B6DEA5-E76C-44C9-9CB0-6F1D202483C0}"/>
            </a:ext>
          </a:extLst>
        </xdr:cNvPr>
        <xdr:cNvSpPr txBox="1"/>
      </xdr:nvSpPr>
      <xdr:spPr>
        <a:xfrm>
          <a:off x="2705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133621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88E4C00-CFAF-4194-B4E7-E0014EC2773A}"/>
            </a:ext>
          </a:extLst>
        </xdr:cNvPr>
        <xdr:cNvSpPr txBox="1"/>
      </xdr:nvSpPr>
      <xdr:spPr>
        <a:xfrm>
          <a:off x="1816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83329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599EB07-CB5A-45D4-B970-187D8DD5D6D0}"/>
            </a:ext>
          </a:extLst>
        </xdr:cNvPr>
        <xdr:cNvSpPr txBox="1"/>
      </xdr:nvSpPr>
      <xdr:spPr>
        <a:xfrm>
          <a:off x="927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905B617-EF7C-4480-BA26-E819314AFDF2}"/>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3B420E7-366F-4ACD-BA80-82745B76E447}"/>
            </a:ext>
          </a:extLst>
        </xdr:cNvPr>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9923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ED80EBE-914B-4212-A4D8-DC5A0FB37FB5}"/>
            </a:ext>
          </a:extLst>
        </xdr:cNvPr>
        <xdr:cNvSpPr txBox="1"/>
      </xdr:nvSpPr>
      <xdr:spPr>
        <a:xfrm>
          <a:off x="1816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135653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0B2977A-084D-455F-B86D-47771E23474A}"/>
            </a:ext>
          </a:extLst>
        </xdr:cNvPr>
        <xdr:cNvSpPr txBox="1"/>
      </xdr:nvSpPr>
      <xdr:spPr>
        <a:xfrm>
          <a:off x="927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A14C84-9C83-4105-A0B3-DE6F484274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B8CED8-2D8E-48B9-B0D7-2998EFDC53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0C57588-E6FB-4047-8546-A1DBE174C8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09C8013-8F20-439E-9718-584480BE6D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911F872-3B36-431C-AF3C-367C368102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1668E9-C96D-4552-8E06-ED61D353EB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5DEC07E-822F-42DE-B86C-D0854C3439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9E05C86-7DA0-4587-970A-F798CB4728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E5EE3CF-E9EB-4A04-9A86-7825689D28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C69BE2E-4B6D-48E8-9956-2EA43AE018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F824A87-FD46-44D4-8A85-144A81A878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A5E01B7-9402-4044-BE3E-34D01E75177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718BC3D-7BBE-4345-8A2E-D38D8553A9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4FAC3A1-A0F3-4EBF-A821-0C9D610BA11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9FEDEC3-9500-4414-A887-7C58816530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1E100DC-7BDE-4ED2-841A-FBBC14295E3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61165C5-5DEA-42FC-BBF8-C035690224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B75DC44-7ECD-4F46-A3AB-327AC09FA10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6A743E5-5873-465F-8938-C9A3E12C4F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49CBD7F6-FF4C-4C04-818B-5D9773C8A95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C6E5E86-23E2-450F-88EB-299827A0E2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CE0B850-7EBC-4621-A0C2-1FDEAE77EAF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081D7F7-1C70-4E1E-8D26-4B3C349FDF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41297</xdr:rowOff>
    </xdr:from>
    <xdr:to>
      <xdr:col>54</xdr:col>
      <xdr:colOff>189865</xdr:colOff>
      <xdr:row>64</xdr:row>
      <xdr:rowOff>6732</xdr:rowOff>
    </xdr:to>
    <xdr:cxnSp macro="">
      <xdr:nvCxnSpPr>
        <xdr:cNvPr id="228" name="直線コネクタ 227">
          <a:extLst>
            <a:ext uri="{FF2B5EF4-FFF2-40B4-BE49-F238E27FC236}">
              <a16:creationId xmlns:a16="http://schemas.microsoft.com/office/drawing/2014/main" id="{5392385B-CBB1-4B25-8009-98E4C01FF66C}"/>
            </a:ext>
          </a:extLst>
        </xdr:cNvPr>
        <xdr:cNvCxnSpPr/>
      </xdr:nvCxnSpPr>
      <xdr:spPr>
        <a:xfrm flipV="1">
          <a:off x="10476865" y="9471047"/>
          <a:ext cx="0" cy="150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10559</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0C8A97F-7D1E-4AF9-8B41-FBFD50F9FC75}"/>
            </a:ext>
          </a:extLst>
        </xdr:cNvPr>
        <xdr:cNvSpPr txBox="1"/>
      </xdr:nvSpPr>
      <xdr:spPr>
        <a:xfrm>
          <a:off x="10515600" y="109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6732</xdr:rowOff>
    </xdr:from>
    <xdr:to>
      <xdr:col>55</xdr:col>
      <xdr:colOff>88900</xdr:colOff>
      <xdr:row>64</xdr:row>
      <xdr:rowOff>6732</xdr:rowOff>
    </xdr:to>
    <xdr:cxnSp macro="">
      <xdr:nvCxnSpPr>
        <xdr:cNvPr id="230" name="直線コネクタ 229">
          <a:extLst>
            <a:ext uri="{FF2B5EF4-FFF2-40B4-BE49-F238E27FC236}">
              <a16:creationId xmlns:a16="http://schemas.microsoft.com/office/drawing/2014/main" id="{322F15CA-F9D6-480D-85A3-99BD03706B4F}"/>
            </a:ext>
          </a:extLst>
        </xdr:cNvPr>
        <xdr:cNvCxnSpPr/>
      </xdr:nvCxnSpPr>
      <xdr:spPr>
        <a:xfrm>
          <a:off x="10388600" y="1097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159424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5C77702F-409A-4290-AF8A-4C31167B4CB0}"/>
            </a:ext>
          </a:extLst>
        </xdr:cNvPr>
        <xdr:cNvSpPr txBox="1"/>
      </xdr:nvSpPr>
      <xdr:spPr>
        <a:xfrm>
          <a:off x="10515600" y="924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41297</xdr:rowOff>
    </xdr:from>
    <xdr:to>
      <xdr:col>55</xdr:col>
      <xdr:colOff>88900</xdr:colOff>
      <xdr:row>55</xdr:row>
      <xdr:rowOff>41297</xdr:rowOff>
    </xdr:to>
    <xdr:cxnSp macro="">
      <xdr:nvCxnSpPr>
        <xdr:cNvPr id="232" name="直線コネクタ 231">
          <a:extLst>
            <a:ext uri="{FF2B5EF4-FFF2-40B4-BE49-F238E27FC236}">
              <a16:creationId xmlns:a16="http://schemas.microsoft.com/office/drawing/2014/main" id="{D0784F4A-8AE4-4805-8C00-4385C1E5AD7B}"/>
            </a:ext>
          </a:extLst>
        </xdr:cNvPr>
        <xdr:cNvCxnSpPr/>
      </xdr:nvCxnSpPr>
      <xdr:spPr>
        <a:xfrm>
          <a:off x="10388600" y="947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156016</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68F4E4B-69A9-491F-B2B7-30E9EA3D067C}"/>
            </a:ext>
          </a:extLst>
        </xdr:cNvPr>
        <xdr:cNvSpPr txBox="1"/>
      </xdr:nvSpPr>
      <xdr:spPr>
        <a:xfrm>
          <a:off x="10515600" y="9928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133139</xdr:rowOff>
    </xdr:from>
    <xdr:to>
      <xdr:col>55</xdr:col>
      <xdr:colOff>50800</xdr:colOff>
      <xdr:row>59</xdr:row>
      <xdr:rowOff>63289</xdr:rowOff>
    </xdr:to>
    <xdr:sp macro="" textlink="">
      <xdr:nvSpPr>
        <xdr:cNvPr id="234" name="フローチャート: 判断 233">
          <a:extLst>
            <a:ext uri="{FF2B5EF4-FFF2-40B4-BE49-F238E27FC236}">
              <a16:creationId xmlns:a16="http://schemas.microsoft.com/office/drawing/2014/main" id="{EBB23EE2-5974-48BB-B3EC-5DFC212A0D0A}"/>
            </a:ext>
          </a:extLst>
        </xdr:cNvPr>
        <xdr:cNvSpPr/>
      </xdr:nvSpPr>
      <xdr:spPr>
        <a:xfrm>
          <a:off x="10426700" y="100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33954</xdr:rowOff>
    </xdr:from>
    <xdr:to>
      <xdr:col>50</xdr:col>
      <xdr:colOff>165100</xdr:colOff>
      <xdr:row>59</xdr:row>
      <xdr:rowOff>135554</xdr:rowOff>
    </xdr:to>
    <xdr:sp macro="" textlink="">
      <xdr:nvSpPr>
        <xdr:cNvPr id="235" name="フローチャート: 判断 234">
          <a:extLst>
            <a:ext uri="{FF2B5EF4-FFF2-40B4-BE49-F238E27FC236}">
              <a16:creationId xmlns:a16="http://schemas.microsoft.com/office/drawing/2014/main" id="{FD7EFCFD-1718-40AD-A455-50E36B5447D3}"/>
            </a:ext>
          </a:extLst>
        </xdr:cNvPr>
        <xdr:cNvSpPr/>
      </xdr:nvSpPr>
      <xdr:spPr>
        <a:xfrm>
          <a:off x="95885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53388</xdr:rowOff>
    </xdr:from>
    <xdr:to>
      <xdr:col>46</xdr:col>
      <xdr:colOff>38100</xdr:colOff>
      <xdr:row>59</xdr:row>
      <xdr:rowOff>154988</xdr:rowOff>
    </xdr:to>
    <xdr:sp macro="" textlink="">
      <xdr:nvSpPr>
        <xdr:cNvPr id="236" name="フローチャート: 判断 235">
          <a:extLst>
            <a:ext uri="{FF2B5EF4-FFF2-40B4-BE49-F238E27FC236}">
              <a16:creationId xmlns:a16="http://schemas.microsoft.com/office/drawing/2014/main" id="{4ED000E8-FFE2-403D-9801-CFD78A5BA533}"/>
            </a:ext>
          </a:extLst>
        </xdr:cNvPr>
        <xdr:cNvSpPr/>
      </xdr:nvSpPr>
      <xdr:spPr>
        <a:xfrm>
          <a:off x="8699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129733</xdr:rowOff>
    </xdr:from>
    <xdr:to>
      <xdr:col>41</xdr:col>
      <xdr:colOff>101600</xdr:colOff>
      <xdr:row>61</xdr:row>
      <xdr:rowOff>59883</xdr:rowOff>
    </xdr:to>
    <xdr:sp macro="" textlink="">
      <xdr:nvSpPr>
        <xdr:cNvPr id="237" name="フローチャート: 判断 236">
          <a:extLst>
            <a:ext uri="{FF2B5EF4-FFF2-40B4-BE49-F238E27FC236}">
              <a16:creationId xmlns:a16="http://schemas.microsoft.com/office/drawing/2014/main" id="{9A015FAA-7AAC-4596-9A71-0E729A5371FA}"/>
            </a:ext>
          </a:extLst>
        </xdr:cNvPr>
        <xdr:cNvSpPr/>
      </xdr:nvSpPr>
      <xdr:spPr>
        <a:xfrm>
          <a:off x="7810500" y="104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136877</xdr:rowOff>
    </xdr:from>
    <xdr:to>
      <xdr:col>36</xdr:col>
      <xdr:colOff>165100</xdr:colOff>
      <xdr:row>61</xdr:row>
      <xdr:rowOff>67027</xdr:rowOff>
    </xdr:to>
    <xdr:sp macro="" textlink="">
      <xdr:nvSpPr>
        <xdr:cNvPr id="238" name="フローチャート: 判断 237">
          <a:extLst>
            <a:ext uri="{FF2B5EF4-FFF2-40B4-BE49-F238E27FC236}">
              <a16:creationId xmlns:a16="http://schemas.microsoft.com/office/drawing/2014/main" id="{7F6845F0-9E3A-45CD-8B03-F8C49D49B58D}"/>
            </a:ext>
          </a:extLst>
        </xdr:cNvPr>
        <xdr:cNvSpPr/>
      </xdr:nvSpPr>
      <xdr:spPr>
        <a:xfrm>
          <a:off x="6921500" y="104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7A9F1C6-21FF-415C-A76D-129CEDC660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E211808-DE0D-4F75-894B-1310F24F7E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08C328-7CC8-47CF-B4AB-E371194B64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4104AED-49B7-4909-81C5-FFC10FC0A4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5ADC49-DC6F-41E1-B87A-13B7D24B37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123858</xdr:rowOff>
    </xdr:from>
    <xdr:to>
      <xdr:col>55</xdr:col>
      <xdr:colOff>50800</xdr:colOff>
      <xdr:row>62</xdr:row>
      <xdr:rowOff>54008</xdr:rowOff>
    </xdr:to>
    <xdr:sp macro="" textlink="">
      <xdr:nvSpPr>
        <xdr:cNvPr id="244" name="楕円 243">
          <a:extLst>
            <a:ext uri="{FF2B5EF4-FFF2-40B4-BE49-F238E27FC236}">
              <a16:creationId xmlns:a16="http://schemas.microsoft.com/office/drawing/2014/main" id="{B59E09E6-9184-411B-928C-7391126D7D9A}"/>
            </a:ext>
          </a:extLst>
        </xdr:cNvPr>
        <xdr:cNvSpPr/>
      </xdr:nvSpPr>
      <xdr:spPr>
        <a:xfrm>
          <a:off x="10426700" y="105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102285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D2B936C-94A1-44BF-9DC0-C04BB348F2D6}"/>
            </a:ext>
          </a:extLst>
        </xdr:cNvPr>
        <xdr:cNvSpPr txBox="1"/>
      </xdr:nvSpPr>
      <xdr:spPr>
        <a:xfrm>
          <a:off x="10515600" y="1056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128045</xdr:rowOff>
    </xdr:from>
    <xdr:to>
      <xdr:col>50</xdr:col>
      <xdr:colOff>165100</xdr:colOff>
      <xdr:row>62</xdr:row>
      <xdr:rowOff>58195</xdr:rowOff>
    </xdr:to>
    <xdr:sp macro="" textlink="">
      <xdr:nvSpPr>
        <xdr:cNvPr id="246" name="楕円 245">
          <a:extLst>
            <a:ext uri="{FF2B5EF4-FFF2-40B4-BE49-F238E27FC236}">
              <a16:creationId xmlns:a16="http://schemas.microsoft.com/office/drawing/2014/main" id="{E467AD2C-AD99-4ECE-B000-1DA3D5D98F67}"/>
            </a:ext>
          </a:extLst>
        </xdr:cNvPr>
        <xdr:cNvSpPr/>
      </xdr:nvSpPr>
      <xdr:spPr>
        <a:xfrm>
          <a:off x="9588500" y="105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3208</xdr:rowOff>
    </xdr:from>
    <xdr:to>
      <xdr:col>55</xdr:col>
      <xdr:colOff>0</xdr:colOff>
      <xdr:row>62</xdr:row>
      <xdr:rowOff>7395</xdr:rowOff>
    </xdr:to>
    <xdr:cxnSp macro="">
      <xdr:nvCxnSpPr>
        <xdr:cNvPr id="247" name="直線コネクタ 246">
          <a:extLst>
            <a:ext uri="{FF2B5EF4-FFF2-40B4-BE49-F238E27FC236}">
              <a16:creationId xmlns:a16="http://schemas.microsoft.com/office/drawing/2014/main" id="{4B804DCE-0433-46EC-8074-BA1EF770FAAF}"/>
            </a:ext>
          </a:extLst>
        </xdr:cNvPr>
        <xdr:cNvCxnSpPr/>
      </xdr:nvCxnSpPr>
      <xdr:spPr>
        <a:xfrm flipV="1">
          <a:off x="9639300" y="10633108"/>
          <a:ext cx="8382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130929</xdr:rowOff>
    </xdr:from>
    <xdr:to>
      <xdr:col>46</xdr:col>
      <xdr:colOff>38100</xdr:colOff>
      <xdr:row>62</xdr:row>
      <xdr:rowOff>61079</xdr:rowOff>
    </xdr:to>
    <xdr:sp macro="" textlink="">
      <xdr:nvSpPr>
        <xdr:cNvPr id="248" name="楕円 247">
          <a:extLst>
            <a:ext uri="{FF2B5EF4-FFF2-40B4-BE49-F238E27FC236}">
              <a16:creationId xmlns:a16="http://schemas.microsoft.com/office/drawing/2014/main" id="{9E966BFD-BDA2-4D00-9E06-50D92E9E3AF4}"/>
            </a:ext>
          </a:extLst>
        </xdr:cNvPr>
        <xdr:cNvSpPr/>
      </xdr:nvSpPr>
      <xdr:spPr>
        <a:xfrm>
          <a:off x="8699500" y="105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7395</xdr:rowOff>
    </xdr:from>
    <xdr:to>
      <xdr:col>50</xdr:col>
      <xdr:colOff>114300</xdr:colOff>
      <xdr:row>62</xdr:row>
      <xdr:rowOff>10279</xdr:rowOff>
    </xdr:to>
    <xdr:cxnSp macro="">
      <xdr:nvCxnSpPr>
        <xdr:cNvPr id="249" name="直線コネクタ 248">
          <a:extLst>
            <a:ext uri="{FF2B5EF4-FFF2-40B4-BE49-F238E27FC236}">
              <a16:creationId xmlns:a16="http://schemas.microsoft.com/office/drawing/2014/main" id="{9C1D41F3-6EB8-4068-AEA5-201C586C9136}"/>
            </a:ext>
          </a:extLst>
        </xdr:cNvPr>
        <xdr:cNvCxnSpPr/>
      </xdr:nvCxnSpPr>
      <xdr:spPr>
        <a:xfrm flipV="1">
          <a:off x="8750300" y="10637295"/>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132145</xdr:rowOff>
    </xdr:from>
    <xdr:to>
      <xdr:col>41</xdr:col>
      <xdr:colOff>101600</xdr:colOff>
      <xdr:row>62</xdr:row>
      <xdr:rowOff>62295</xdr:rowOff>
    </xdr:to>
    <xdr:sp macro="" textlink="">
      <xdr:nvSpPr>
        <xdr:cNvPr id="250" name="楕円 249">
          <a:extLst>
            <a:ext uri="{FF2B5EF4-FFF2-40B4-BE49-F238E27FC236}">
              <a16:creationId xmlns:a16="http://schemas.microsoft.com/office/drawing/2014/main" id="{043097D7-0B46-4313-B2A2-890506D58082}"/>
            </a:ext>
          </a:extLst>
        </xdr:cNvPr>
        <xdr:cNvSpPr/>
      </xdr:nvSpPr>
      <xdr:spPr>
        <a:xfrm>
          <a:off x="7810500" y="105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10279</xdr:rowOff>
    </xdr:from>
    <xdr:to>
      <xdr:col>45</xdr:col>
      <xdr:colOff>177800</xdr:colOff>
      <xdr:row>62</xdr:row>
      <xdr:rowOff>11495</xdr:rowOff>
    </xdr:to>
    <xdr:cxnSp macro="">
      <xdr:nvCxnSpPr>
        <xdr:cNvPr id="251" name="直線コネクタ 250">
          <a:extLst>
            <a:ext uri="{FF2B5EF4-FFF2-40B4-BE49-F238E27FC236}">
              <a16:creationId xmlns:a16="http://schemas.microsoft.com/office/drawing/2014/main" id="{00FF45D1-D790-46A2-B249-18410F707E92}"/>
            </a:ext>
          </a:extLst>
        </xdr:cNvPr>
        <xdr:cNvCxnSpPr/>
      </xdr:nvCxnSpPr>
      <xdr:spPr>
        <a:xfrm flipV="1">
          <a:off x="7861300" y="10640179"/>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136225</xdr:rowOff>
    </xdr:from>
    <xdr:to>
      <xdr:col>36</xdr:col>
      <xdr:colOff>165100</xdr:colOff>
      <xdr:row>62</xdr:row>
      <xdr:rowOff>66375</xdr:rowOff>
    </xdr:to>
    <xdr:sp macro="" textlink="">
      <xdr:nvSpPr>
        <xdr:cNvPr id="252" name="楕円 251">
          <a:extLst>
            <a:ext uri="{FF2B5EF4-FFF2-40B4-BE49-F238E27FC236}">
              <a16:creationId xmlns:a16="http://schemas.microsoft.com/office/drawing/2014/main" id="{EBBF1735-9D0F-4B6D-ACAF-92EB19A3F004}"/>
            </a:ext>
          </a:extLst>
        </xdr:cNvPr>
        <xdr:cNvSpPr/>
      </xdr:nvSpPr>
      <xdr:spPr>
        <a:xfrm>
          <a:off x="6921500" y="105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11495</xdr:rowOff>
    </xdr:from>
    <xdr:to>
      <xdr:col>41</xdr:col>
      <xdr:colOff>50800</xdr:colOff>
      <xdr:row>62</xdr:row>
      <xdr:rowOff>15575</xdr:rowOff>
    </xdr:to>
    <xdr:cxnSp macro="">
      <xdr:nvCxnSpPr>
        <xdr:cNvPr id="253" name="直線コネクタ 252">
          <a:extLst>
            <a:ext uri="{FF2B5EF4-FFF2-40B4-BE49-F238E27FC236}">
              <a16:creationId xmlns:a16="http://schemas.microsoft.com/office/drawing/2014/main" id="{840669A4-56BC-4BCA-AF54-BDE76493A6F7}"/>
            </a:ext>
          </a:extLst>
        </xdr:cNvPr>
        <xdr:cNvCxnSpPr/>
      </xdr:nvCxnSpPr>
      <xdr:spPr>
        <a:xfrm flipV="1">
          <a:off x="6972300" y="10641395"/>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152081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589569C-431A-474D-86A4-62AB183D1F66}"/>
            </a:ext>
          </a:extLst>
        </xdr:cNvPr>
        <xdr:cNvSpPr txBox="1"/>
      </xdr:nvSpPr>
      <xdr:spPr>
        <a:xfrm>
          <a:off x="9327095" y="99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65</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C5E7493-A066-4C5A-845E-9B50AE4B6F47}"/>
            </a:ext>
          </a:extLst>
        </xdr:cNvPr>
        <xdr:cNvSpPr txBox="1"/>
      </xdr:nvSpPr>
      <xdr:spPr>
        <a:xfrm>
          <a:off x="8450795" y="994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76410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9B1D03F-5D7E-4406-A1A8-DD1F63432F8E}"/>
            </a:ext>
          </a:extLst>
        </xdr:cNvPr>
        <xdr:cNvSpPr txBox="1"/>
      </xdr:nvSpPr>
      <xdr:spPr>
        <a:xfrm>
          <a:off x="7561795" y="101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83554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634D64C-CCED-49E7-9633-AD83EA83FD5F}"/>
            </a:ext>
          </a:extLst>
        </xdr:cNvPr>
        <xdr:cNvSpPr txBox="1"/>
      </xdr:nvSpPr>
      <xdr:spPr>
        <a:xfrm>
          <a:off x="6672795" y="1019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49322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5FD0615-3EC0-469C-AE58-519C70110A4E}"/>
            </a:ext>
          </a:extLst>
        </xdr:cNvPr>
        <xdr:cNvSpPr txBox="1"/>
      </xdr:nvSpPr>
      <xdr:spPr>
        <a:xfrm>
          <a:off x="9327095" y="1067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52206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4EBF41B-0B5A-469E-B71B-33D7C98D8D68}"/>
            </a:ext>
          </a:extLst>
        </xdr:cNvPr>
        <xdr:cNvSpPr txBox="1"/>
      </xdr:nvSpPr>
      <xdr:spPr>
        <a:xfrm>
          <a:off x="8450795" y="1068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53422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CD87370-B9FD-4B24-8453-BA7D65944C59}"/>
            </a:ext>
          </a:extLst>
        </xdr:cNvPr>
        <xdr:cNvSpPr txBox="1"/>
      </xdr:nvSpPr>
      <xdr:spPr>
        <a:xfrm>
          <a:off x="7561795" y="106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57502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EB00C60-DEC5-46E7-AD83-32FF94DE0BA1}"/>
            </a:ext>
          </a:extLst>
        </xdr:cNvPr>
        <xdr:cNvSpPr txBox="1"/>
      </xdr:nvSpPr>
      <xdr:spPr>
        <a:xfrm>
          <a:off x="6672795" y="1068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AC3F7E1-90DD-46ED-90DC-2BA1BD482E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DB49722-73B0-4C3B-8100-87931190AF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578ACB-56DC-4FCF-BBED-A2E0F6A6A2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478CDDF-9318-4A84-97BE-EB627B35BD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D4EE07-7EC0-43B8-A849-B48EF0E2FD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5746E95-0C7A-4290-8AC3-F4D181BC15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CCBD683-BF26-4F12-B650-1A084DAA10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9BA67D9-DB63-4BF6-B3AA-3C59E91A16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EA55656-9C1F-41D8-AA85-297B39EC09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52C0204-1FFD-487B-93B2-C474014E69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6CBB718-9A89-4261-94C2-2FB4F36297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E9124E5-6D5E-45A2-9875-F83DF2BFB1C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50E4288-A0DA-4641-B712-35827F47953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BC343BF-9C25-4009-90E6-DF4DFAFAEAB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EECA74A-5D4E-41ED-AD4E-50A7612C6F7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431ECB1C-2101-4062-AD2D-601E079F03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43B0BA6-BC06-4C54-ACDA-5358A4FCB3F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6223902-529A-495B-A4CE-7441994BFD3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416D8BF-6D77-47AC-8626-FDC5F6085A4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9DFA5EE-AC51-4972-999B-17C3203C65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DFBFAF61-4964-421D-9CCD-31967AF6263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D6326FD-2583-4B5F-928C-3DE536775DA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0705DAB3-F24E-4AFB-A772-90E41A7ED04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D33EDF8-E2E0-45A3-9DDA-C58FF38168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3120DD7-0D42-483A-B0F8-27E8E904446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BDAF537-9A97-4AF4-92B9-958F55CE66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47898</xdr:rowOff>
    </xdr:to>
    <xdr:cxnSp macro="">
      <xdr:nvCxnSpPr>
        <xdr:cNvPr id="288" name="直線コネクタ 287">
          <a:extLst>
            <a:ext uri="{FF2B5EF4-FFF2-40B4-BE49-F238E27FC236}">
              <a16:creationId xmlns:a16="http://schemas.microsoft.com/office/drawing/2014/main" id="{94E64D85-46F8-4EE2-BEFD-74987F4C5118}"/>
            </a:ext>
          </a:extLst>
        </xdr:cNvPr>
        <xdr:cNvCxnSpPr/>
      </xdr:nvCxnSpPr>
      <xdr:spPr>
        <a:xfrm flipV="1">
          <a:off x="4634865" y="13296900"/>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F73FA1E-CB41-4E76-8EB8-4A4DF38256BE}"/>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0" name="直線コネクタ 289">
          <a:extLst>
            <a:ext uri="{FF2B5EF4-FFF2-40B4-BE49-F238E27FC236}">
              <a16:creationId xmlns:a16="http://schemas.microsoft.com/office/drawing/2014/main" id="{436E9272-4787-4101-A48C-DE06BC035897}"/>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D1981D2-74F3-4314-BACF-CDF9B7042646}"/>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2" name="直線コネクタ 291">
          <a:extLst>
            <a:ext uri="{FF2B5EF4-FFF2-40B4-BE49-F238E27FC236}">
              <a16:creationId xmlns:a16="http://schemas.microsoft.com/office/drawing/2014/main" id="{99A0391D-73FF-49F3-90F7-FFF0E84C533B}"/>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133911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EDC8E1B-6DAA-4B4D-B881-62F884563F67}"/>
            </a:ext>
          </a:extLst>
        </xdr:cNvPr>
        <xdr:cNvSpPr txBox="1"/>
      </xdr:nvSpPr>
      <xdr:spPr>
        <a:xfrm>
          <a:off x="4673600" y="1436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294" name="フローチャート: 判断 293">
          <a:extLst>
            <a:ext uri="{FF2B5EF4-FFF2-40B4-BE49-F238E27FC236}">
              <a16:creationId xmlns:a16="http://schemas.microsoft.com/office/drawing/2014/main" id="{FD3B55A9-097A-40AF-BCC7-9AEA17FFF54D}"/>
            </a:ext>
          </a:extLst>
        </xdr:cNvPr>
        <xdr:cNvSpPr/>
      </xdr:nvSpPr>
      <xdr:spPr>
        <a:xfrm>
          <a:off x="4584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104866</xdr:rowOff>
    </xdr:from>
    <xdr:to>
      <xdr:col>20</xdr:col>
      <xdr:colOff>38100</xdr:colOff>
      <xdr:row>83</xdr:row>
      <xdr:rowOff>35016</xdr:rowOff>
    </xdr:to>
    <xdr:sp macro="" textlink="">
      <xdr:nvSpPr>
        <xdr:cNvPr id="295" name="フローチャート: 判断 294">
          <a:extLst>
            <a:ext uri="{FF2B5EF4-FFF2-40B4-BE49-F238E27FC236}">
              <a16:creationId xmlns:a16="http://schemas.microsoft.com/office/drawing/2014/main" id="{A572A1AA-FEB6-4D8D-8C79-DB5E618CBA57}"/>
            </a:ext>
          </a:extLst>
        </xdr:cNvPr>
        <xdr:cNvSpPr/>
      </xdr:nvSpPr>
      <xdr:spPr>
        <a:xfrm>
          <a:off x="3746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98334</xdr:rowOff>
    </xdr:from>
    <xdr:to>
      <xdr:col>15</xdr:col>
      <xdr:colOff>101600</xdr:colOff>
      <xdr:row>83</xdr:row>
      <xdr:rowOff>28484</xdr:rowOff>
    </xdr:to>
    <xdr:sp macro="" textlink="">
      <xdr:nvSpPr>
        <xdr:cNvPr id="296" name="フローチャート: 判断 295">
          <a:extLst>
            <a:ext uri="{FF2B5EF4-FFF2-40B4-BE49-F238E27FC236}">
              <a16:creationId xmlns:a16="http://schemas.microsoft.com/office/drawing/2014/main" id="{98D839B6-208A-47E7-B494-C4E3E3516D03}"/>
            </a:ext>
          </a:extLst>
        </xdr:cNvPr>
        <xdr:cNvSpPr/>
      </xdr:nvSpPr>
      <xdr:spPr>
        <a:xfrm>
          <a:off x="2857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7" name="フローチャート: 判断 296">
          <a:extLst>
            <a:ext uri="{FF2B5EF4-FFF2-40B4-BE49-F238E27FC236}">
              <a16:creationId xmlns:a16="http://schemas.microsoft.com/office/drawing/2014/main" id="{987AAC38-1597-4817-B41E-CC298EAB6C6C}"/>
            </a:ext>
          </a:extLst>
        </xdr:cNvPr>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117929</xdr:rowOff>
    </xdr:from>
    <xdr:to>
      <xdr:col>6</xdr:col>
      <xdr:colOff>38100</xdr:colOff>
      <xdr:row>81</xdr:row>
      <xdr:rowOff>48079</xdr:rowOff>
    </xdr:to>
    <xdr:sp macro="" textlink="">
      <xdr:nvSpPr>
        <xdr:cNvPr id="298" name="フローチャート: 判断 297">
          <a:extLst>
            <a:ext uri="{FF2B5EF4-FFF2-40B4-BE49-F238E27FC236}">
              <a16:creationId xmlns:a16="http://schemas.microsoft.com/office/drawing/2014/main" id="{A3108B02-F0B7-4A8D-88F0-46155EC5F3A7}"/>
            </a:ext>
          </a:extLst>
        </xdr:cNvPr>
        <xdr:cNvSpPr/>
      </xdr:nvSpPr>
      <xdr:spPr>
        <a:xfrm>
          <a:off x="1079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CCFFBCB-9186-4EE1-B7DC-6243966024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FDF4D0-2FD9-4F98-AF65-878F1836A0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58873C6-A72A-43D4-97B2-B6619470EB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C11AA1-3D14-4469-843A-9A9A07BF2A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F162A6D-E96B-4396-9D66-84D2821E73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304" name="楕円 303">
          <a:extLst>
            <a:ext uri="{FF2B5EF4-FFF2-40B4-BE49-F238E27FC236}">
              <a16:creationId xmlns:a16="http://schemas.microsoft.com/office/drawing/2014/main" id="{9DA7BA70-46E6-4F8F-97CD-D1953823EE56}"/>
            </a:ext>
          </a:extLst>
        </xdr:cNvPr>
        <xdr:cNvSpPr/>
      </xdr:nvSpPr>
      <xdr:spPr>
        <a:xfrm>
          <a:off x="4584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11809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32CBEAD-1B86-455C-84BE-6A787D191DA0}"/>
            </a:ext>
          </a:extLst>
        </xdr:cNvPr>
        <xdr:cNvSpPr txBox="1"/>
      </xdr:nvSpPr>
      <xdr:spPr>
        <a:xfrm>
          <a:off x="4673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114663</xdr:rowOff>
    </xdr:from>
    <xdr:to>
      <xdr:col>20</xdr:col>
      <xdr:colOff>38100</xdr:colOff>
      <xdr:row>81</xdr:row>
      <xdr:rowOff>44813</xdr:rowOff>
    </xdr:to>
    <xdr:sp macro="" textlink="">
      <xdr:nvSpPr>
        <xdr:cNvPr id="306" name="楕円 305">
          <a:extLst>
            <a:ext uri="{FF2B5EF4-FFF2-40B4-BE49-F238E27FC236}">
              <a16:creationId xmlns:a16="http://schemas.microsoft.com/office/drawing/2014/main" id="{9D93750F-FA73-4AFE-AF19-CA3B7BB8EDC8}"/>
            </a:ext>
          </a:extLst>
        </xdr:cNvPr>
        <xdr:cNvSpPr/>
      </xdr:nvSpPr>
      <xdr:spPr>
        <a:xfrm>
          <a:off x="3746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165463</xdr:rowOff>
    </xdr:from>
    <xdr:to>
      <xdr:col>24</xdr:col>
      <xdr:colOff>63500</xdr:colOff>
      <xdr:row>81</xdr:row>
      <xdr:rowOff>39732</xdr:rowOff>
    </xdr:to>
    <xdr:cxnSp macro="">
      <xdr:nvCxnSpPr>
        <xdr:cNvPr id="307" name="直線コネクタ 306">
          <a:extLst>
            <a:ext uri="{FF2B5EF4-FFF2-40B4-BE49-F238E27FC236}">
              <a16:creationId xmlns:a16="http://schemas.microsoft.com/office/drawing/2014/main" id="{358F2980-EE20-43D3-8252-319977F27F0B}"/>
            </a:ext>
          </a:extLst>
        </xdr:cNvPr>
        <xdr:cNvCxnSpPr/>
      </xdr:nvCxnSpPr>
      <xdr:spPr>
        <a:xfrm>
          <a:off x="3797300" y="138814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49349</xdr:rowOff>
    </xdr:from>
    <xdr:to>
      <xdr:col>15</xdr:col>
      <xdr:colOff>101600</xdr:colOff>
      <xdr:row>80</xdr:row>
      <xdr:rowOff>150949</xdr:rowOff>
    </xdr:to>
    <xdr:sp macro="" textlink="">
      <xdr:nvSpPr>
        <xdr:cNvPr id="308" name="楕円 307">
          <a:extLst>
            <a:ext uri="{FF2B5EF4-FFF2-40B4-BE49-F238E27FC236}">
              <a16:creationId xmlns:a16="http://schemas.microsoft.com/office/drawing/2014/main" id="{993B27F7-A109-420D-B302-8D2DDC6F48BC}"/>
            </a:ext>
          </a:extLst>
        </xdr:cNvPr>
        <xdr:cNvSpPr/>
      </xdr:nvSpPr>
      <xdr:spPr>
        <a:xfrm>
          <a:off x="2857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100149</xdr:rowOff>
    </xdr:from>
    <xdr:to>
      <xdr:col>19</xdr:col>
      <xdr:colOff>177800</xdr:colOff>
      <xdr:row>80</xdr:row>
      <xdr:rowOff>165463</xdr:rowOff>
    </xdr:to>
    <xdr:cxnSp macro="">
      <xdr:nvCxnSpPr>
        <xdr:cNvPr id="309" name="直線コネクタ 308">
          <a:extLst>
            <a:ext uri="{FF2B5EF4-FFF2-40B4-BE49-F238E27FC236}">
              <a16:creationId xmlns:a16="http://schemas.microsoft.com/office/drawing/2014/main" id="{69BCC63C-6664-4FF6-A1DD-070E2591B631}"/>
            </a:ext>
          </a:extLst>
        </xdr:cNvPr>
        <xdr:cNvCxnSpPr/>
      </xdr:nvCxnSpPr>
      <xdr:spPr>
        <a:xfrm>
          <a:off x="2908300" y="138161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3629</xdr:rowOff>
    </xdr:from>
    <xdr:to>
      <xdr:col>10</xdr:col>
      <xdr:colOff>165100</xdr:colOff>
      <xdr:row>80</xdr:row>
      <xdr:rowOff>105229</xdr:rowOff>
    </xdr:to>
    <xdr:sp macro="" textlink="">
      <xdr:nvSpPr>
        <xdr:cNvPr id="310" name="楕円 309">
          <a:extLst>
            <a:ext uri="{FF2B5EF4-FFF2-40B4-BE49-F238E27FC236}">
              <a16:creationId xmlns:a16="http://schemas.microsoft.com/office/drawing/2014/main" id="{644F6C32-BDEF-4376-9F43-32FEA31A0624}"/>
            </a:ext>
          </a:extLst>
        </xdr:cNvPr>
        <xdr:cNvSpPr/>
      </xdr:nvSpPr>
      <xdr:spPr>
        <a:xfrm>
          <a:off x="1968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54429</xdr:rowOff>
    </xdr:from>
    <xdr:to>
      <xdr:col>15</xdr:col>
      <xdr:colOff>50800</xdr:colOff>
      <xdr:row>80</xdr:row>
      <xdr:rowOff>100149</xdr:rowOff>
    </xdr:to>
    <xdr:cxnSp macro="">
      <xdr:nvCxnSpPr>
        <xdr:cNvPr id="311" name="直線コネクタ 310">
          <a:extLst>
            <a:ext uri="{FF2B5EF4-FFF2-40B4-BE49-F238E27FC236}">
              <a16:creationId xmlns:a16="http://schemas.microsoft.com/office/drawing/2014/main" id="{325CA7F1-1A72-45AB-B6FE-FB8ED1722BC6}"/>
            </a:ext>
          </a:extLst>
        </xdr:cNvPr>
        <xdr:cNvCxnSpPr/>
      </xdr:nvCxnSpPr>
      <xdr:spPr>
        <a:xfrm>
          <a:off x="2019300" y="137704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129358</xdr:rowOff>
    </xdr:from>
    <xdr:to>
      <xdr:col>6</xdr:col>
      <xdr:colOff>38100</xdr:colOff>
      <xdr:row>80</xdr:row>
      <xdr:rowOff>59508</xdr:rowOff>
    </xdr:to>
    <xdr:sp macro="" textlink="">
      <xdr:nvSpPr>
        <xdr:cNvPr id="312" name="楕円 311">
          <a:extLst>
            <a:ext uri="{FF2B5EF4-FFF2-40B4-BE49-F238E27FC236}">
              <a16:creationId xmlns:a16="http://schemas.microsoft.com/office/drawing/2014/main" id="{0A861976-44E3-4D7C-BA38-89D1C614A4F7}"/>
            </a:ext>
          </a:extLst>
        </xdr:cNvPr>
        <xdr:cNvSpPr/>
      </xdr:nvSpPr>
      <xdr:spPr>
        <a:xfrm>
          <a:off x="1079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8708</xdr:rowOff>
    </xdr:from>
    <xdr:to>
      <xdr:col>10</xdr:col>
      <xdr:colOff>114300</xdr:colOff>
      <xdr:row>80</xdr:row>
      <xdr:rowOff>54429</xdr:rowOff>
    </xdr:to>
    <xdr:cxnSp macro="">
      <xdr:nvCxnSpPr>
        <xdr:cNvPr id="313" name="直線コネクタ 312">
          <a:extLst>
            <a:ext uri="{FF2B5EF4-FFF2-40B4-BE49-F238E27FC236}">
              <a16:creationId xmlns:a16="http://schemas.microsoft.com/office/drawing/2014/main" id="{43555172-50A3-4D62-ACEF-A5E1F9EB9731}"/>
            </a:ext>
          </a:extLst>
        </xdr:cNvPr>
        <xdr:cNvCxnSpPr/>
      </xdr:nvCxnSpPr>
      <xdr:spPr>
        <a:xfrm>
          <a:off x="1130300" y="137247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26143</xdr:rowOff>
    </xdr:from>
    <xdr:ext cx="405111" cy="259045"/>
    <xdr:sp macro="" textlink="">
      <xdr:nvSpPr>
        <xdr:cNvPr id="314" name="n_1aveValue【公営住宅】&#10;有形固定資産減価償却率">
          <a:extLst>
            <a:ext uri="{FF2B5EF4-FFF2-40B4-BE49-F238E27FC236}">
              <a16:creationId xmlns:a16="http://schemas.microsoft.com/office/drawing/2014/main" id="{774A68C8-9E96-4503-8AC6-2BB33934D2CC}"/>
            </a:ext>
          </a:extLst>
        </xdr:cNvPr>
        <xdr:cNvSpPr txBox="1"/>
      </xdr:nvSpPr>
      <xdr:spPr>
        <a:xfrm>
          <a:off x="35820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19611</xdr:rowOff>
    </xdr:from>
    <xdr:ext cx="405111" cy="259045"/>
    <xdr:sp macro="" textlink="">
      <xdr:nvSpPr>
        <xdr:cNvPr id="315" name="n_2aveValue【公営住宅】&#10;有形固定資産減価償却率">
          <a:extLst>
            <a:ext uri="{FF2B5EF4-FFF2-40B4-BE49-F238E27FC236}">
              <a16:creationId xmlns:a16="http://schemas.microsoft.com/office/drawing/2014/main" id="{BDB91DCD-A102-4AD2-80F6-AC6D01B739EF}"/>
            </a:ext>
          </a:extLst>
        </xdr:cNvPr>
        <xdr:cNvSpPr txBox="1"/>
      </xdr:nvSpPr>
      <xdr:spPr>
        <a:xfrm>
          <a:off x="2705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16" name="n_3aveValue【公営住宅】&#10;有形固定資産減価償却率">
          <a:extLst>
            <a:ext uri="{FF2B5EF4-FFF2-40B4-BE49-F238E27FC236}">
              <a16:creationId xmlns:a16="http://schemas.microsoft.com/office/drawing/2014/main" id="{0ACF05C7-7748-4BAD-ABB9-C1503E8584B6}"/>
            </a:ext>
          </a:extLst>
        </xdr:cNvPr>
        <xdr:cNvSpPr txBox="1"/>
      </xdr:nvSpPr>
      <xdr:spPr>
        <a:xfrm>
          <a:off x="1816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39206</xdr:rowOff>
    </xdr:from>
    <xdr:ext cx="405111" cy="259045"/>
    <xdr:sp macro="" textlink="">
      <xdr:nvSpPr>
        <xdr:cNvPr id="317" name="n_4aveValue【公営住宅】&#10;有形固定資産減価償却率">
          <a:extLst>
            <a:ext uri="{FF2B5EF4-FFF2-40B4-BE49-F238E27FC236}">
              <a16:creationId xmlns:a16="http://schemas.microsoft.com/office/drawing/2014/main" id="{2A51AF96-FDEB-48AC-86D3-006918C7B462}"/>
            </a:ext>
          </a:extLst>
        </xdr:cNvPr>
        <xdr:cNvSpPr txBox="1"/>
      </xdr:nvSpPr>
      <xdr:spPr>
        <a:xfrm>
          <a:off x="927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61340</xdr:rowOff>
    </xdr:from>
    <xdr:ext cx="405111" cy="259045"/>
    <xdr:sp macro="" textlink="">
      <xdr:nvSpPr>
        <xdr:cNvPr id="318" name="n_1mainValue【公営住宅】&#10;有形固定資産減価償却率">
          <a:extLst>
            <a:ext uri="{FF2B5EF4-FFF2-40B4-BE49-F238E27FC236}">
              <a16:creationId xmlns:a16="http://schemas.microsoft.com/office/drawing/2014/main" id="{79C6E124-6B3B-4A81-8271-B990A8B2E730}"/>
            </a:ext>
          </a:extLst>
        </xdr:cNvPr>
        <xdr:cNvSpPr txBox="1"/>
      </xdr:nvSpPr>
      <xdr:spPr>
        <a:xfrm>
          <a:off x="3582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167476</xdr:rowOff>
    </xdr:from>
    <xdr:ext cx="405111" cy="259045"/>
    <xdr:sp macro="" textlink="">
      <xdr:nvSpPr>
        <xdr:cNvPr id="319" name="n_2mainValue【公営住宅】&#10;有形固定資産減価償却率">
          <a:extLst>
            <a:ext uri="{FF2B5EF4-FFF2-40B4-BE49-F238E27FC236}">
              <a16:creationId xmlns:a16="http://schemas.microsoft.com/office/drawing/2014/main" id="{4788541E-23F5-40AB-8A75-1C0C69DFF5B6}"/>
            </a:ext>
          </a:extLst>
        </xdr:cNvPr>
        <xdr:cNvSpPr txBox="1"/>
      </xdr:nvSpPr>
      <xdr:spPr>
        <a:xfrm>
          <a:off x="2705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121756</xdr:rowOff>
    </xdr:from>
    <xdr:ext cx="405111" cy="259045"/>
    <xdr:sp macro="" textlink="">
      <xdr:nvSpPr>
        <xdr:cNvPr id="320" name="n_3mainValue【公営住宅】&#10;有形固定資産減価償却率">
          <a:extLst>
            <a:ext uri="{FF2B5EF4-FFF2-40B4-BE49-F238E27FC236}">
              <a16:creationId xmlns:a16="http://schemas.microsoft.com/office/drawing/2014/main" id="{BCAC0A77-CB71-464E-99AC-001CB184005D}"/>
            </a:ext>
          </a:extLst>
        </xdr:cNvPr>
        <xdr:cNvSpPr txBox="1"/>
      </xdr:nvSpPr>
      <xdr:spPr>
        <a:xfrm>
          <a:off x="1816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76035</xdr:rowOff>
    </xdr:from>
    <xdr:ext cx="405111" cy="259045"/>
    <xdr:sp macro="" textlink="">
      <xdr:nvSpPr>
        <xdr:cNvPr id="321" name="n_4mainValue【公営住宅】&#10;有形固定資産減価償却率">
          <a:extLst>
            <a:ext uri="{FF2B5EF4-FFF2-40B4-BE49-F238E27FC236}">
              <a16:creationId xmlns:a16="http://schemas.microsoft.com/office/drawing/2014/main" id="{8AE395BF-A283-4406-AC91-FC426C92D5F2}"/>
            </a:ext>
          </a:extLst>
        </xdr:cNvPr>
        <xdr:cNvSpPr txBox="1"/>
      </xdr:nvSpPr>
      <xdr:spPr>
        <a:xfrm>
          <a:off x="927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01351E8-41F8-4507-BB27-B53A33BA7B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E744709-95AC-416F-A86A-D05397DF6B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7417697-66F4-4D3E-8F5D-F3E8574CB1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1A425E1-7FBF-4F2D-B8BA-F32F9BCBFF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FA2964B-59F3-43A2-8F3F-73CAA02764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E620BA8-6D42-4A8C-B1C5-FB365EA0CC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F7E4D6B-2DC9-4EAC-86AC-9FCB7602B7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1F7A2C6-9B09-4D32-9EA1-500C00E15B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735764F-5C15-4E7D-A744-BB83D2E332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4EBC256-3217-4389-BF08-660AED2F0A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3FB045A9-FCF0-4BFF-91CD-DC1965CBAE0C}"/>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5031032-C167-42CD-B721-5BD393F92FB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31F7C89F-46BA-4A10-A6C8-5F0A2344848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D97EC06E-B147-483B-A56B-BA933FEF0A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DBD9559-A06E-4044-ACB4-AAF4D2DD88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25C65D7-978C-4055-9C9E-2D286535952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1F5D6D3-92A6-40F3-A7D7-4F917B3B1B5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971749C0-EE87-4EDF-AF2E-ABEB02A50FC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50BB5195-B149-4C42-BDB9-46816C53491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1ED9B9D-C4DE-4F53-ACE9-F68F6A5DE6F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BDD2725A-E784-4E3E-976D-3CEBBE08864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8C27E8B-EC20-4979-BE7D-9C18CD0804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3BF6AE9-728D-4909-9F98-169227520E9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8EC28FB-FE43-47C9-883E-05335CF58F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129539</xdr:rowOff>
    </xdr:from>
    <xdr:to>
      <xdr:col>54</xdr:col>
      <xdr:colOff>189865</xdr:colOff>
      <xdr:row>85</xdr:row>
      <xdr:rowOff>154305</xdr:rowOff>
    </xdr:to>
    <xdr:cxnSp macro="">
      <xdr:nvCxnSpPr>
        <xdr:cNvPr id="346" name="直線コネクタ 345">
          <a:extLst>
            <a:ext uri="{FF2B5EF4-FFF2-40B4-BE49-F238E27FC236}">
              <a16:creationId xmlns:a16="http://schemas.microsoft.com/office/drawing/2014/main" id="{3A545CFE-5152-4A83-AC81-1DB97DE93556}"/>
            </a:ext>
          </a:extLst>
        </xdr:cNvPr>
        <xdr:cNvCxnSpPr/>
      </xdr:nvCxnSpPr>
      <xdr:spPr>
        <a:xfrm flipV="1">
          <a:off x="10476865" y="13331189"/>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158132</xdr:rowOff>
    </xdr:from>
    <xdr:ext cx="469744" cy="259045"/>
    <xdr:sp macro="" textlink="">
      <xdr:nvSpPr>
        <xdr:cNvPr id="347" name="【公営住宅】&#10;一人当たり面積最小値テキスト">
          <a:extLst>
            <a:ext uri="{FF2B5EF4-FFF2-40B4-BE49-F238E27FC236}">
              <a16:creationId xmlns:a16="http://schemas.microsoft.com/office/drawing/2014/main" id="{DBAFAC2D-EA6F-4495-8BA6-42373B7AE8C1}"/>
            </a:ext>
          </a:extLst>
        </xdr:cNvPr>
        <xdr:cNvSpPr txBox="1"/>
      </xdr:nvSpPr>
      <xdr:spPr>
        <a:xfrm>
          <a:off x="10515600"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154305</xdr:rowOff>
    </xdr:from>
    <xdr:to>
      <xdr:col>55</xdr:col>
      <xdr:colOff>88900</xdr:colOff>
      <xdr:row>85</xdr:row>
      <xdr:rowOff>154305</xdr:rowOff>
    </xdr:to>
    <xdr:cxnSp macro="">
      <xdr:nvCxnSpPr>
        <xdr:cNvPr id="348" name="直線コネクタ 347">
          <a:extLst>
            <a:ext uri="{FF2B5EF4-FFF2-40B4-BE49-F238E27FC236}">
              <a16:creationId xmlns:a16="http://schemas.microsoft.com/office/drawing/2014/main" id="{FEBFC4EA-7EF3-49D9-A260-FA191605518B}"/>
            </a:ext>
          </a:extLst>
        </xdr:cNvPr>
        <xdr:cNvCxnSpPr/>
      </xdr:nvCxnSpPr>
      <xdr:spPr>
        <a:xfrm>
          <a:off x="10388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76216</xdr:rowOff>
    </xdr:from>
    <xdr:ext cx="469744" cy="259045"/>
    <xdr:sp macro="" textlink="">
      <xdr:nvSpPr>
        <xdr:cNvPr id="349" name="【公営住宅】&#10;一人当たり面積最大値テキスト">
          <a:extLst>
            <a:ext uri="{FF2B5EF4-FFF2-40B4-BE49-F238E27FC236}">
              <a16:creationId xmlns:a16="http://schemas.microsoft.com/office/drawing/2014/main" id="{1E6AFAC3-20EE-4128-AFBD-EF5F0658A231}"/>
            </a:ext>
          </a:extLst>
        </xdr:cNvPr>
        <xdr:cNvSpPr txBox="1"/>
      </xdr:nvSpPr>
      <xdr:spPr>
        <a:xfrm>
          <a:off x="10515600" y="131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129539</xdr:rowOff>
    </xdr:from>
    <xdr:to>
      <xdr:col>55</xdr:col>
      <xdr:colOff>88900</xdr:colOff>
      <xdr:row>77</xdr:row>
      <xdr:rowOff>129539</xdr:rowOff>
    </xdr:to>
    <xdr:cxnSp macro="">
      <xdr:nvCxnSpPr>
        <xdr:cNvPr id="350" name="直線コネクタ 349">
          <a:extLst>
            <a:ext uri="{FF2B5EF4-FFF2-40B4-BE49-F238E27FC236}">
              <a16:creationId xmlns:a16="http://schemas.microsoft.com/office/drawing/2014/main" id="{0858B283-46A3-40A4-80C4-506B1B080C9A}"/>
            </a:ext>
          </a:extLst>
        </xdr:cNvPr>
        <xdr:cNvCxnSpPr/>
      </xdr:nvCxnSpPr>
      <xdr:spPr>
        <a:xfrm>
          <a:off x="10388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88282</xdr:rowOff>
    </xdr:from>
    <xdr:ext cx="469744" cy="259045"/>
    <xdr:sp macro="" textlink="">
      <xdr:nvSpPr>
        <xdr:cNvPr id="351" name="【公営住宅】&#10;一人当たり面積平均値テキスト">
          <a:extLst>
            <a:ext uri="{FF2B5EF4-FFF2-40B4-BE49-F238E27FC236}">
              <a16:creationId xmlns:a16="http://schemas.microsoft.com/office/drawing/2014/main" id="{D82F0D77-EE54-447D-AE5D-1899C6CCFD08}"/>
            </a:ext>
          </a:extLst>
        </xdr:cNvPr>
        <xdr:cNvSpPr txBox="1"/>
      </xdr:nvSpPr>
      <xdr:spPr>
        <a:xfrm>
          <a:off x="10515600" y="1363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65405</xdr:rowOff>
    </xdr:from>
    <xdr:to>
      <xdr:col>55</xdr:col>
      <xdr:colOff>50800</xdr:colOff>
      <xdr:row>80</xdr:row>
      <xdr:rowOff>167005</xdr:rowOff>
    </xdr:to>
    <xdr:sp macro="" textlink="">
      <xdr:nvSpPr>
        <xdr:cNvPr id="352" name="フローチャート: 判断 351">
          <a:extLst>
            <a:ext uri="{FF2B5EF4-FFF2-40B4-BE49-F238E27FC236}">
              <a16:creationId xmlns:a16="http://schemas.microsoft.com/office/drawing/2014/main" id="{BC687D77-6270-4D58-8F1A-175A70D81CB9}"/>
            </a:ext>
          </a:extLst>
        </xdr:cNvPr>
        <xdr:cNvSpPr/>
      </xdr:nvSpPr>
      <xdr:spPr>
        <a:xfrm>
          <a:off x="104267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105411</xdr:rowOff>
    </xdr:from>
    <xdr:to>
      <xdr:col>50</xdr:col>
      <xdr:colOff>165100</xdr:colOff>
      <xdr:row>81</xdr:row>
      <xdr:rowOff>35561</xdr:rowOff>
    </xdr:to>
    <xdr:sp macro="" textlink="">
      <xdr:nvSpPr>
        <xdr:cNvPr id="353" name="フローチャート: 判断 352">
          <a:extLst>
            <a:ext uri="{FF2B5EF4-FFF2-40B4-BE49-F238E27FC236}">
              <a16:creationId xmlns:a16="http://schemas.microsoft.com/office/drawing/2014/main" id="{DA2D01F3-F939-4508-9587-4AE7572AEAD7}"/>
            </a:ext>
          </a:extLst>
        </xdr:cNvPr>
        <xdr:cNvSpPr/>
      </xdr:nvSpPr>
      <xdr:spPr>
        <a:xfrm>
          <a:off x="9588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120650</xdr:rowOff>
    </xdr:from>
    <xdr:to>
      <xdr:col>46</xdr:col>
      <xdr:colOff>38100</xdr:colOff>
      <xdr:row>81</xdr:row>
      <xdr:rowOff>50800</xdr:rowOff>
    </xdr:to>
    <xdr:sp macro="" textlink="">
      <xdr:nvSpPr>
        <xdr:cNvPr id="354" name="フローチャート: 判断 353">
          <a:extLst>
            <a:ext uri="{FF2B5EF4-FFF2-40B4-BE49-F238E27FC236}">
              <a16:creationId xmlns:a16="http://schemas.microsoft.com/office/drawing/2014/main" id="{8DF87251-6870-4206-887E-C22CF3F61252}"/>
            </a:ext>
          </a:extLst>
        </xdr:cNvPr>
        <xdr:cNvSpPr/>
      </xdr:nvSpPr>
      <xdr:spPr>
        <a:xfrm>
          <a:off x="869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53975</xdr:rowOff>
    </xdr:from>
    <xdr:to>
      <xdr:col>41</xdr:col>
      <xdr:colOff>101600</xdr:colOff>
      <xdr:row>82</xdr:row>
      <xdr:rowOff>155575</xdr:rowOff>
    </xdr:to>
    <xdr:sp macro="" textlink="">
      <xdr:nvSpPr>
        <xdr:cNvPr id="355" name="フローチャート: 判断 354">
          <a:extLst>
            <a:ext uri="{FF2B5EF4-FFF2-40B4-BE49-F238E27FC236}">
              <a16:creationId xmlns:a16="http://schemas.microsoft.com/office/drawing/2014/main" id="{04D986B8-C697-4FEB-9A39-227A3290BC3F}"/>
            </a:ext>
          </a:extLst>
        </xdr:cNvPr>
        <xdr:cNvSpPr/>
      </xdr:nvSpPr>
      <xdr:spPr>
        <a:xfrm>
          <a:off x="781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56" name="フローチャート: 判断 355">
          <a:extLst>
            <a:ext uri="{FF2B5EF4-FFF2-40B4-BE49-F238E27FC236}">
              <a16:creationId xmlns:a16="http://schemas.microsoft.com/office/drawing/2014/main" id="{AB5B50F6-2E41-4D4F-AB97-0759F4A2DB3D}"/>
            </a:ext>
          </a:extLst>
        </xdr:cNvPr>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0175DEF-DB63-4B14-8021-1C501BB1FA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7661FC-0E48-4DA8-A1AB-FDA20EE0DA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EC2AD47-DDF3-4C13-B0DB-A8F7D96EB8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6007A04-3227-49FD-8B6A-F817ED5578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A8A448-108A-430C-AEAD-1097D37847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93980</xdr:rowOff>
    </xdr:from>
    <xdr:to>
      <xdr:col>55</xdr:col>
      <xdr:colOff>50800</xdr:colOff>
      <xdr:row>84</xdr:row>
      <xdr:rowOff>24130</xdr:rowOff>
    </xdr:to>
    <xdr:sp macro="" textlink="">
      <xdr:nvSpPr>
        <xdr:cNvPr id="362" name="楕円 361">
          <a:extLst>
            <a:ext uri="{FF2B5EF4-FFF2-40B4-BE49-F238E27FC236}">
              <a16:creationId xmlns:a16="http://schemas.microsoft.com/office/drawing/2014/main" id="{51E77737-21B0-4DCE-A7BA-5F43BF96B301}"/>
            </a:ext>
          </a:extLst>
        </xdr:cNvPr>
        <xdr:cNvSpPr/>
      </xdr:nvSpPr>
      <xdr:spPr>
        <a:xfrm>
          <a:off x="10426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72407</xdr:rowOff>
    </xdr:from>
    <xdr:ext cx="469744" cy="259045"/>
    <xdr:sp macro="" textlink="">
      <xdr:nvSpPr>
        <xdr:cNvPr id="363" name="【公営住宅】&#10;一人当たり面積該当値テキスト">
          <a:extLst>
            <a:ext uri="{FF2B5EF4-FFF2-40B4-BE49-F238E27FC236}">
              <a16:creationId xmlns:a16="http://schemas.microsoft.com/office/drawing/2014/main" id="{E66238EE-48C3-40C6-A501-ABAB468BEF75}"/>
            </a:ext>
          </a:extLst>
        </xdr:cNvPr>
        <xdr:cNvSpPr txBox="1"/>
      </xdr:nvSpPr>
      <xdr:spPr>
        <a:xfrm>
          <a:off x="1051560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97789</xdr:rowOff>
    </xdr:from>
    <xdr:to>
      <xdr:col>50</xdr:col>
      <xdr:colOff>165100</xdr:colOff>
      <xdr:row>84</xdr:row>
      <xdr:rowOff>27939</xdr:rowOff>
    </xdr:to>
    <xdr:sp macro="" textlink="">
      <xdr:nvSpPr>
        <xdr:cNvPr id="364" name="楕円 363">
          <a:extLst>
            <a:ext uri="{FF2B5EF4-FFF2-40B4-BE49-F238E27FC236}">
              <a16:creationId xmlns:a16="http://schemas.microsoft.com/office/drawing/2014/main" id="{86E35839-28BB-4AEA-9964-2ED0FF1DF2A3}"/>
            </a:ext>
          </a:extLst>
        </xdr:cNvPr>
        <xdr:cNvSpPr/>
      </xdr:nvSpPr>
      <xdr:spPr>
        <a:xfrm>
          <a:off x="958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144780</xdr:rowOff>
    </xdr:from>
    <xdr:to>
      <xdr:col>55</xdr:col>
      <xdr:colOff>0</xdr:colOff>
      <xdr:row>83</xdr:row>
      <xdr:rowOff>148589</xdr:rowOff>
    </xdr:to>
    <xdr:cxnSp macro="">
      <xdr:nvCxnSpPr>
        <xdr:cNvPr id="365" name="直線コネクタ 364">
          <a:extLst>
            <a:ext uri="{FF2B5EF4-FFF2-40B4-BE49-F238E27FC236}">
              <a16:creationId xmlns:a16="http://schemas.microsoft.com/office/drawing/2014/main" id="{6070ABBE-CED3-4D11-80E9-7E670F330110}"/>
            </a:ext>
          </a:extLst>
        </xdr:cNvPr>
        <xdr:cNvCxnSpPr/>
      </xdr:nvCxnSpPr>
      <xdr:spPr>
        <a:xfrm flipV="1">
          <a:off x="9639300" y="14375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101600</xdr:rowOff>
    </xdr:from>
    <xdr:to>
      <xdr:col>46</xdr:col>
      <xdr:colOff>38100</xdr:colOff>
      <xdr:row>84</xdr:row>
      <xdr:rowOff>31750</xdr:rowOff>
    </xdr:to>
    <xdr:sp macro="" textlink="">
      <xdr:nvSpPr>
        <xdr:cNvPr id="366" name="楕円 365">
          <a:extLst>
            <a:ext uri="{FF2B5EF4-FFF2-40B4-BE49-F238E27FC236}">
              <a16:creationId xmlns:a16="http://schemas.microsoft.com/office/drawing/2014/main" id="{2ADA3273-4112-4607-9912-209178165370}"/>
            </a:ext>
          </a:extLst>
        </xdr:cNvPr>
        <xdr:cNvSpPr/>
      </xdr:nvSpPr>
      <xdr:spPr>
        <a:xfrm>
          <a:off x="869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148589</xdr:rowOff>
    </xdr:from>
    <xdr:to>
      <xdr:col>50</xdr:col>
      <xdr:colOff>114300</xdr:colOff>
      <xdr:row>83</xdr:row>
      <xdr:rowOff>152400</xdr:rowOff>
    </xdr:to>
    <xdr:cxnSp macro="">
      <xdr:nvCxnSpPr>
        <xdr:cNvPr id="367" name="直線コネクタ 366">
          <a:extLst>
            <a:ext uri="{FF2B5EF4-FFF2-40B4-BE49-F238E27FC236}">
              <a16:creationId xmlns:a16="http://schemas.microsoft.com/office/drawing/2014/main" id="{2914C3BD-7EBE-4169-914B-320C368AE410}"/>
            </a:ext>
          </a:extLst>
        </xdr:cNvPr>
        <xdr:cNvCxnSpPr/>
      </xdr:nvCxnSpPr>
      <xdr:spPr>
        <a:xfrm flipV="1">
          <a:off x="8750300" y="14378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103505</xdr:rowOff>
    </xdr:from>
    <xdr:to>
      <xdr:col>41</xdr:col>
      <xdr:colOff>101600</xdr:colOff>
      <xdr:row>84</xdr:row>
      <xdr:rowOff>33655</xdr:rowOff>
    </xdr:to>
    <xdr:sp macro="" textlink="">
      <xdr:nvSpPr>
        <xdr:cNvPr id="368" name="楕円 367">
          <a:extLst>
            <a:ext uri="{FF2B5EF4-FFF2-40B4-BE49-F238E27FC236}">
              <a16:creationId xmlns:a16="http://schemas.microsoft.com/office/drawing/2014/main" id="{30B08E02-8DD4-4770-B5F5-9433D2C4B160}"/>
            </a:ext>
          </a:extLst>
        </xdr:cNvPr>
        <xdr:cNvSpPr/>
      </xdr:nvSpPr>
      <xdr:spPr>
        <a:xfrm>
          <a:off x="7810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152400</xdr:rowOff>
    </xdr:from>
    <xdr:to>
      <xdr:col>45</xdr:col>
      <xdr:colOff>177800</xdr:colOff>
      <xdr:row>83</xdr:row>
      <xdr:rowOff>154305</xdr:rowOff>
    </xdr:to>
    <xdr:cxnSp macro="">
      <xdr:nvCxnSpPr>
        <xdr:cNvPr id="369" name="直線コネクタ 368">
          <a:extLst>
            <a:ext uri="{FF2B5EF4-FFF2-40B4-BE49-F238E27FC236}">
              <a16:creationId xmlns:a16="http://schemas.microsoft.com/office/drawing/2014/main" id="{87CFA2AB-A869-4558-AB21-28EC0336AD51}"/>
            </a:ext>
          </a:extLst>
        </xdr:cNvPr>
        <xdr:cNvCxnSpPr/>
      </xdr:nvCxnSpPr>
      <xdr:spPr>
        <a:xfrm flipV="1">
          <a:off x="7861300" y="14382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109220</xdr:rowOff>
    </xdr:from>
    <xdr:to>
      <xdr:col>36</xdr:col>
      <xdr:colOff>165100</xdr:colOff>
      <xdr:row>84</xdr:row>
      <xdr:rowOff>39370</xdr:rowOff>
    </xdr:to>
    <xdr:sp macro="" textlink="">
      <xdr:nvSpPr>
        <xdr:cNvPr id="370" name="楕円 369">
          <a:extLst>
            <a:ext uri="{FF2B5EF4-FFF2-40B4-BE49-F238E27FC236}">
              <a16:creationId xmlns:a16="http://schemas.microsoft.com/office/drawing/2014/main" id="{77F99605-B421-4610-9F46-0CFEA9FFAA8C}"/>
            </a:ext>
          </a:extLst>
        </xdr:cNvPr>
        <xdr:cNvSpPr/>
      </xdr:nvSpPr>
      <xdr:spPr>
        <a:xfrm>
          <a:off x="6921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154305</xdr:rowOff>
    </xdr:from>
    <xdr:to>
      <xdr:col>41</xdr:col>
      <xdr:colOff>50800</xdr:colOff>
      <xdr:row>83</xdr:row>
      <xdr:rowOff>160020</xdr:rowOff>
    </xdr:to>
    <xdr:cxnSp macro="">
      <xdr:nvCxnSpPr>
        <xdr:cNvPr id="371" name="直線コネクタ 370">
          <a:extLst>
            <a:ext uri="{FF2B5EF4-FFF2-40B4-BE49-F238E27FC236}">
              <a16:creationId xmlns:a16="http://schemas.microsoft.com/office/drawing/2014/main" id="{76E9E8D9-15DF-4682-B7F4-EC1EEBCF083C}"/>
            </a:ext>
          </a:extLst>
        </xdr:cNvPr>
        <xdr:cNvCxnSpPr/>
      </xdr:nvCxnSpPr>
      <xdr:spPr>
        <a:xfrm flipV="1">
          <a:off x="6972300" y="14384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52088</xdr:rowOff>
    </xdr:from>
    <xdr:ext cx="469744" cy="259045"/>
    <xdr:sp macro="" textlink="">
      <xdr:nvSpPr>
        <xdr:cNvPr id="372" name="n_1aveValue【公営住宅】&#10;一人当たり面積">
          <a:extLst>
            <a:ext uri="{FF2B5EF4-FFF2-40B4-BE49-F238E27FC236}">
              <a16:creationId xmlns:a16="http://schemas.microsoft.com/office/drawing/2014/main" id="{E83BDF49-32BE-43C7-A64C-79DD72357AE3}"/>
            </a:ext>
          </a:extLst>
        </xdr:cNvPr>
        <xdr:cNvSpPr txBox="1"/>
      </xdr:nvSpPr>
      <xdr:spPr>
        <a:xfrm>
          <a:off x="93917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67327</xdr:rowOff>
    </xdr:from>
    <xdr:ext cx="469744" cy="259045"/>
    <xdr:sp macro="" textlink="">
      <xdr:nvSpPr>
        <xdr:cNvPr id="373" name="n_2aveValue【公営住宅】&#10;一人当たり面積">
          <a:extLst>
            <a:ext uri="{FF2B5EF4-FFF2-40B4-BE49-F238E27FC236}">
              <a16:creationId xmlns:a16="http://schemas.microsoft.com/office/drawing/2014/main" id="{C685247D-E346-4EDC-886A-3E48FB8C47F8}"/>
            </a:ext>
          </a:extLst>
        </xdr:cNvPr>
        <xdr:cNvSpPr txBox="1"/>
      </xdr:nvSpPr>
      <xdr:spPr>
        <a:xfrm>
          <a:off x="8515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652</xdr:rowOff>
    </xdr:from>
    <xdr:ext cx="469744" cy="259045"/>
    <xdr:sp macro="" textlink="">
      <xdr:nvSpPr>
        <xdr:cNvPr id="374" name="n_3aveValue【公営住宅】&#10;一人当たり面積">
          <a:extLst>
            <a:ext uri="{FF2B5EF4-FFF2-40B4-BE49-F238E27FC236}">
              <a16:creationId xmlns:a16="http://schemas.microsoft.com/office/drawing/2014/main" id="{3E6C0ABC-6591-4091-8CFD-BC23D01AE46B}"/>
            </a:ext>
          </a:extLst>
        </xdr:cNvPr>
        <xdr:cNvSpPr txBox="1"/>
      </xdr:nvSpPr>
      <xdr:spPr>
        <a:xfrm>
          <a:off x="7626427" y="138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2557</xdr:rowOff>
    </xdr:from>
    <xdr:ext cx="469744" cy="259045"/>
    <xdr:sp macro="" textlink="">
      <xdr:nvSpPr>
        <xdr:cNvPr id="375" name="n_4aveValue【公営住宅】&#10;一人当たり面積">
          <a:extLst>
            <a:ext uri="{FF2B5EF4-FFF2-40B4-BE49-F238E27FC236}">
              <a16:creationId xmlns:a16="http://schemas.microsoft.com/office/drawing/2014/main" id="{E4085892-CB7E-4FDF-A0FC-466639407539}"/>
            </a:ext>
          </a:extLst>
        </xdr:cNvPr>
        <xdr:cNvSpPr txBox="1"/>
      </xdr:nvSpPr>
      <xdr:spPr>
        <a:xfrm>
          <a:off x="6737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19066</xdr:rowOff>
    </xdr:from>
    <xdr:ext cx="469744" cy="259045"/>
    <xdr:sp macro="" textlink="">
      <xdr:nvSpPr>
        <xdr:cNvPr id="376" name="n_1mainValue【公営住宅】&#10;一人当たり面積">
          <a:extLst>
            <a:ext uri="{FF2B5EF4-FFF2-40B4-BE49-F238E27FC236}">
              <a16:creationId xmlns:a16="http://schemas.microsoft.com/office/drawing/2014/main" id="{B4C98DFB-9712-452B-8997-CC9CBF8898A5}"/>
            </a:ext>
          </a:extLst>
        </xdr:cNvPr>
        <xdr:cNvSpPr txBox="1"/>
      </xdr:nvSpPr>
      <xdr:spPr>
        <a:xfrm>
          <a:off x="93917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22877</xdr:rowOff>
    </xdr:from>
    <xdr:ext cx="469744" cy="259045"/>
    <xdr:sp macro="" textlink="">
      <xdr:nvSpPr>
        <xdr:cNvPr id="377" name="n_2mainValue【公営住宅】&#10;一人当たり面積">
          <a:extLst>
            <a:ext uri="{FF2B5EF4-FFF2-40B4-BE49-F238E27FC236}">
              <a16:creationId xmlns:a16="http://schemas.microsoft.com/office/drawing/2014/main" id="{AC52CCAA-0BEE-4C27-8EE5-D03F4CC841DF}"/>
            </a:ext>
          </a:extLst>
        </xdr:cNvPr>
        <xdr:cNvSpPr txBox="1"/>
      </xdr:nvSpPr>
      <xdr:spPr>
        <a:xfrm>
          <a:off x="8515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24782</xdr:rowOff>
    </xdr:from>
    <xdr:ext cx="469744" cy="259045"/>
    <xdr:sp macro="" textlink="">
      <xdr:nvSpPr>
        <xdr:cNvPr id="378" name="n_3mainValue【公営住宅】&#10;一人当たり面積">
          <a:extLst>
            <a:ext uri="{FF2B5EF4-FFF2-40B4-BE49-F238E27FC236}">
              <a16:creationId xmlns:a16="http://schemas.microsoft.com/office/drawing/2014/main" id="{E121A424-B163-404B-AB57-91676F888C08}"/>
            </a:ext>
          </a:extLst>
        </xdr:cNvPr>
        <xdr:cNvSpPr txBox="1"/>
      </xdr:nvSpPr>
      <xdr:spPr>
        <a:xfrm>
          <a:off x="7626427" y="1442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30497</xdr:rowOff>
    </xdr:from>
    <xdr:ext cx="469744" cy="259045"/>
    <xdr:sp macro="" textlink="">
      <xdr:nvSpPr>
        <xdr:cNvPr id="379" name="n_4mainValue【公営住宅】&#10;一人当たり面積">
          <a:extLst>
            <a:ext uri="{FF2B5EF4-FFF2-40B4-BE49-F238E27FC236}">
              <a16:creationId xmlns:a16="http://schemas.microsoft.com/office/drawing/2014/main" id="{CD8E5229-F4CC-4510-ACBE-E340150FA70C}"/>
            </a:ext>
          </a:extLst>
        </xdr:cNvPr>
        <xdr:cNvSpPr txBox="1"/>
      </xdr:nvSpPr>
      <xdr:spPr>
        <a:xfrm>
          <a:off x="67374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4966B38-BC75-49B8-8843-7A811EBA805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04D1A43-CED5-42CE-BD2A-1606BF4DFAC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7BE9968-067F-4E5A-9EC3-5C99026508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764F718-E116-4F9A-98F2-79B8DF8C5A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0182BEA-E268-4F11-8725-3D2ED6BFFA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93AB5C8-330A-4028-87E6-F0C2E9A150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2AFE67D-C239-474E-A859-86F78D7A55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B5909F1-DF81-408A-8655-89479A527B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372B00C-077E-4954-AD39-BBA5221267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87AFDAEB-9149-4128-857A-B54395C51A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871FD48-A0A4-4397-873F-DFE2F01945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73FB0AF-C037-4269-8C44-8F1A4A6931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F1B298BE-3D4A-415B-A865-66A8E7FCBF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03CC183-9687-4D01-851A-EFD5185745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ADEE834-7A55-4DFD-925E-E7D1958E11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DBC21A5-988D-4289-BA2F-2A3F64E6EF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C11176A-14D9-4486-B252-324304CECE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AE4A3C7-93D4-4E53-B300-0554E93D5B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67F9603-1117-4E95-8666-4C4AC8C94C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A1633BD-C36B-4BB9-B54F-2CD0C85183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5B88541-378F-4ECF-8E02-E73C2A148A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F91B5693-E459-47F2-8AF6-8F0A725A33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51252BB-D2F2-4805-B4CD-1F6077430D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6672FF44-A3BB-462F-8148-ED34C50174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0591602-E84A-4315-83D1-FF2364BEA3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DC8B45F3-83D7-4552-B709-457245304C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9467E39-9138-408E-ACF7-95C1C4B869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7" name="直線コネクタ 406">
          <a:extLst>
            <a:ext uri="{FF2B5EF4-FFF2-40B4-BE49-F238E27FC236}">
              <a16:creationId xmlns:a16="http://schemas.microsoft.com/office/drawing/2014/main" id="{38E6BD19-8682-4ADB-B0B6-67163F8E296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8" name="テキスト ボックス 407">
          <a:extLst>
            <a:ext uri="{FF2B5EF4-FFF2-40B4-BE49-F238E27FC236}">
              <a16:creationId xmlns:a16="http://schemas.microsoft.com/office/drawing/2014/main" id="{6A878621-33A4-40C4-A389-433074510A8A}"/>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9" name="直線コネクタ 408">
          <a:extLst>
            <a:ext uri="{FF2B5EF4-FFF2-40B4-BE49-F238E27FC236}">
              <a16:creationId xmlns:a16="http://schemas.microsoft.com/office/drawing/2014/main" id="{13059BCF-A7F0-4664-A102-A56D9727DA2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0" name="テキスト ボックス 409">
          <a:extLst>
            <a:ext uri="{FF2B5EF4-FFF2-40B4-BE49-F238E27FC236}">
              <a16:creationId xmlns:a16="http://schemas.microsoft.com/office/drawing/2014/main" id="{4A321770-003F-4E8B-80D3-BD5D8FD7A77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1" name="直線コネクタ 410">
          <a:extLst>
            <a:ext uri="{FF2B5EF4-FFF2-40B4-BE49-F238E27FC236}">
              <a16:creationId xmlns:a16="http://schemas.microsoft.com/office/drawing/2014/main" id="{07F8A64D-1232-4121-AB96-0F3F6C5395D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2" name="テキスト ボックス 411">
          <a:extLst>
            <a:ext uri="{FF2B5EF4-FFF2-40B4-BE49-F238E27FC236}">
              <a16:creationId xmlns:a16="http://schemas.microsoft.com/office/drawing/2014/main" id="{EA6E27E9-342A-44AA-AE03-652913C68B6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3" name="直線コネクタ 412">
          <a:extLst>
            <a:ext uri="{FF2B5EF4-FFF2-40B4-BE49-F238E27FC236}">
              <a16:creationId xmlns:a16="http://schemas.microsoft.com/office/drawing/2014/main" id="{6747C048-CA1B-4AB6-B71E-BE544530377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4" name="テキスト ボックス 413">
          <a:extLst>
            <a:ext uri="{FF2B5EF4-FFF2-40B4-BE49-F238E27FC236}">
              <a16:creationId xmlns:a16="http://schemas.microsoft.com/office/drawing/2014/main" id="{EA08E668-C183-4E38-94AE-1AAD5C228CD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36286F5-E29E-4C02-BF51-7D4151247C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ADDDFA93-7C72-4C66-AF41-8087F23FB82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931A70ED-137B-4DC5-8E98-54302E434E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147066</xdr:rowOff>
    </xdr:from>
    <xdr:to>
      <xdr:col>85</xdr:col>
      <xdr:colOff>126364</xdr:colOff>
      <xdr:row>41</xdr:row>
      <xdr:rowOff>140208</xdr:rowOff>
    </xdr:to>
    <xdr:cxnSp macro="">
      <xdr:nvCxnSpPr>
        <xdr:cNvPr id="418" name="直線コネクタ 417">
          <a:extLst>
            <a:ext uri="{FF2B5EF4-FFF2-40B4-BE49-F238E27FC236}">
              <a16:creationId xmlns:a16="http://schemas.microsoft.com/office/drawing/2014/main" id="{C4B5D23D-3CED-45FF-87C3-13CFFE4CEB88}"/>
            </a:ext>
          </a:extLst>
        </xdr:cNvPr>
        <xdr:cNvCxnSpPr/>
      </xdr:nvCxnSpPr>
      <xdr:spPr>
        <a:xfrm flipV="1">
          <a:off x="16318864" y="597636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144035</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5BE97E58-74D2-48E1-A51C-A33327F4C6BC}"/>
            </a:ext>
          </a:extLst>
        </xdr:cNvPr>
        <xdr:cNvSpPr txBox="1"/>
      </xdr:nvSpPr>
      <xdr:spPr>
        <a:xfrm>
          <a:off x="16357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140208</xdr:rowOff>
    </xdr:from>
    <xdr:to>
      <xdr:col>86</xdr:col>
      <xdr:colOff>25400</xdr:colOff>
      <xdr:row>41</xdr:row>
      <xdr:rowOff>140208</xdr:rowOff>
    </xdr:to>
    <xdr:cxnSp macro="">
      <xdr:nvCxnSpPr>
        <xdr:cNvPr id="420" name="直線コネクタ 419">
          <a:extLst>
            <a:ext uri="{FF2B5EF4-FFF2-40B4-BE49-F238E27FC236}">
              <a16:creationId xmlns:a16="http://schemas.microsoft.com/office/drawing/2014/main" id="{29744F22-659D-489F-85E5-17F383D4754A}"/>
            </a:ext>
          </a:extLst>
        </xdr:cNvPr>
        <xdr:cNvCxnSpPr/>
      </xdr:nvCxnSpPr>
      <xdr:spPr>
        <a:xfrm>
          <a:off x="16230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93743</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AB4367DD-EF21-448E-9C02-BE269C009C24}"/>
            </a:ext>
          </a:extLst>
        </xdr:cNvPr>
        <xdr:cNvSpPr txBox="1"/>
      </xdr:nvSpPr>
      <xdr:spPr>
        <a:xfrm>
          <a:off x="16357600" y="575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147066</xdr:rowOff>
    </xdr:from>
    <xdr:to>
      <xdr:col>86</xdr:col>
      <xdr:colOff>25400</xdr:colOff>
      <xdr:row>34</xdr:row>
      <xdr:rowOff>147066</xdr:rowOff>
    </xdr:to>
    <xdr:cxnSp macro="">
      <xdr:nvCxnSpPr>
        <xdr:cNvPr id="422" name="直線コネクタ 421">
          <a:extLst>
            <a:ext uri="{FF2B5EF4-FFF2-40B4-BE49-F238E27FC236}">
              <a16:creationId xmlns:a16="http://schemas.microsoft.com/office/drawing/2014/main" id="{749B74B4-C8E4-4276-BB7C-847549DE17CC}"/>
            </a:ext>
          </a:extLst>
        </xdr:cNvPr>
        <xdr:cNvCxnSpPr/>
      </xdr:nvCxnSpPr>
      <xdr:spPr>
        <a:xfrm>
          <a:off x="16230600" y="59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5348DBB-8FE8-4B67-99D2-D43CF689A94E}"/>
            </a:ext>
          </a:extLst>
        </xdr:cNvPr>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24" name="フローチャート: 判断 423">
          <a:extLst>
            <a:ext uri="{FF2B5EF4-FFF2-40B4-BE49-F238E27FC236}">
              <a16:creationId xmlns:a16="http://schemas.microsoft.com/office/drawing/2014/main" id="{51A8B45D-7189-4C7E-8C9A-7CE338429AF6}"/>
            </a:ext>
          </a:extLst>
        </xdr:cNvPr>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119126</xdr:rowOff>
    </xdr:from>
    <xdr:to>
      <xdr:col>81</xdr:col>
      <xdr:colOff>101600</xdr:colOff>
      <xdr:row>39</xdr:row>
      <xdr:rowOff>49276</xdr:rowOff>
    </xdr:to>
    <xdr:sp macro="" textlink="">
      <xdr:nvSpPr>
        <xdr:cNvPr id="425" name="フローチャート: 判断 424">
          <a:extLst>
            <a:ext uri="{FF2B5EF4-FFF2-40B4-BE49-F238E27FC236}">
              <a16:creationId xmlns:a16="http://schemas.microsoft.com/office/drawing/2014/main" id="{781F2564-C57C-47F7-818B-8F80A8ED152B}"/>
            </a:ext>
          </a:extLst>
        </xdr:cNvPr>
        <xdr:cNvSpPr/>
      </xdr:nvSpPr>
      <xdr:spPr>
        <a:xfrm>
          <a:off x="15430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66548</xdr:rowOff>
    </xdr:from>
    <xdr:to>
      <xdr:col>76</xdr:col>
      <xdr:colOff>165100</xdr:colOff>
      <xdr:row>38</xdr:row>
      <xdr:rowOff>168148</xdr:rowOff>
    </xdr:to>
    <xdr:sp macro="" textlink="">
      <xdr:nvSpPr>
        <xdr:cNvPr id="426" name="フローチャート: 判断 425">
          <a:extLst>
            <a:ext uri="{FF2B5EF4-FFF2-40B4-BE49-F238E27FC236}">
              <a16:creationId xmlns:a16="http://schemas.microsoft.com/office/drawing/2014/main" id="{71314FD6-41B6-473D-8AA0-6962F33E7BE2}"/>
            </a:ext>
          </a:extLst>
        </xdr:cNvPr>
        <xdr:cNvSpPr/>
      </xdr:nvSpPr>
      <xdr:spPr>
        <a:xfrm>
          <a:off x="1454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96266</xdr:rowOff>
    </xdr:from>
    <xdr:to>
      <xdr:col>72</xdr:col>
      <xdr:colOff>38100</xdr:colOff>
      <xdr:row>38</xdr:row>
      <xdr:rowOff>26415</xdr:rowOff>
    </xdr:to>
    <xdr:sp macro="" textlink="">
      <xdr:nvSpPr>
        <xdr:cNvPr id="427" name="フローチャート: 判断 426">
          <a:extLst>
            <a:ext uri="{FF2B5EF4-FFF2-40B4-BE49-F238E27FC236}">
              <a16:creationId xmlns:a16="http://schemas.microsoft.com/office/drawing/2014/main" id="{674F1746-BCE7-4A7E-95C0-05B6D324875C}"/>
            </a:ext>
          </a:extLst>
        </xdr:cNvPr>
        <xdr:cNvSpPr/>
      </xdr:nvSpPr>
      <xdr:spPr>
        <a:xfrm>
          <a:off x="13652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105410</xdr:rowOff>
    </xdr:from>
    <xdr:to>
      <xdr:col>67</xdr:col>
      <xdr:colOff>101600</xdr:colOff>
      <xdr:row>38</xdr:row>
      <xdr:rowOff>35560</xdr:rowOff>
    </xdr:to>
    <xdr:sp macro="" textlink="">
      <xdr:nvSpPr>
        <xdr:cNvPr id="428" name="フローチャート: 判断 427">
          <a:extLst>
            <a:ext uri="{FF2B5EF4-FFF2-40B4-BE49-F238E27FC236}">
              <a16:creationId xmlns:a16="http://schemas.microsoft.com/office/drawing/2014/main" id="{BCD30660-619A-4154-B94D-3A3E61122F32}"/>
            </a:ext>
          </a:extLst>
        </xdr:cNvPr>
        <xdr:cNvSpPr/>
      </xdr:nvSpPr>
      <xdr:spPr>
        <a:xfrm>
          <a:off x="1276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ACFEC91-64DC-4C92-99A4-AF7F717B52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BDBD311-92A9-4F01-9576-10EC1CEC28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392666A-3B47-4C4D-BD72-49F957B28B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0859E51-95AF-4AA5-AA37-A2AD806EF6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2910EFF-059B-4960-A29E-2F31E50367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89408</xdr:rowOff>
    </xdr:from>
    <xdr:to>
      <xdr:col>85</xdr:col>
      <xdr:colOff>177800</xdr:colOff>
      <xdr:row>42</xdr:row>
      <xdr:rowOff>19558</xdr:rowOff>
    </xdr:to>
    <xdr:sp macro="" textlink="">
      <xdr:nvSpPr>
        <xdr:cNvPr id="434" name="楕円 433">
          <a:extLst>
            <a:ext uri="{FF2B5EF4-FFF2-40B4-BE49-F238E27FC236}">
              <a16:creationId xmlns:a16="http://schemas.microsoft.com/office/drawing/2014/main" id="{4D206F10-0CAA-4BA1-89B3-5ECBD9307423}"/>
            </a:ext>
          </a:extLst>
        </xdr:cNvPr>
        <xdr:cNvSpPr/>
      </xdr:nvSpPr>
      <xdr:spPr>
        <a:xfrm>
          <a:off x="16268700" y="7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4335</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8FA1CDFD-31C3-4BFB-B50E-4381807D19EF}"/>
            </a:ext>
          </a:extLst>
        </xdr:cNvPr>
        <xdr:cNvSpPr txBox="1"/>
      </xdr:nvSpPr>
      <xdr:spPr>
        <a:xfrm>
          <a:off x="16357600" y="70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84836</xdr:rowOff>
    </xdr:from>
    <xdr:to>
      <xdr:col>81</xdr:col>
      <xdr:colOff>101600</xdr:colOff>
      <xdr:row>42</xdr:row>
      <xdr:rowOff>14986</xdr:rowOff>
    </xdr:to>
    <xdr:sp macro="" textlink="">
      <xdr:nvSpPr>
        <xdr:cNvPr id="436" name="楕円 435">
          <a:extLst>
            <a:ext uri="{FF2B5EF4-FFF2-40B4-BE49-F238E27FC236}">
              <a16:creationId xmlns:a16="http://schemas.microsoft.com/office/drawing/2014/main" id="{D1D89E00-38FC-42BF-A77F-AB6831139549}"/>
            </a:ext>
          </a:extLst>
        </xdr:cNvPr>
        <xdr:cNvSpPr/>
      </xdr:nvSpPr>
      <xdr:spPr>
        <a:xfrm>
          <a:off x="15430500" y="7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135636</xdr:rowOff>
    </xdr:from>
    <xdr:to>
      <xdr:col>85</xdr:col>
      <xdr:colOff>127000</xdr:colOff>
      <xdr:row>41</xdr:row>
      <xdr:rowOff>140208</xdr:rowOff>
    </xdr:to>
    <xdr:cxnSp macro="">
      <xdr:nvCxnSpPr>
        <xdr:cNvPr id="437" name="直線コネクタ 436">
          <a:extLst>
            <a:ext uri="{FF2B5EF4-FFF2-40B4-BE49-F238E27FC236}">
              <a16:creationId xmlns:a16="http://schemas.microsoft.com/office/drawing/2014/main" id="{A4ACBC5F-F27A-4EE1-8A7C-E9944E99B53E}"/>
            </a:ext>
          </a:extLst>
        </xdr:cNvPr>
        <xdr:cNvCxnSpPr/>
      </xdr:nvCxnSpPr>
      <xdr:spPr>
        <a:xfrm>
          <a:off x="15481300" y="71650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57404</xdr:rowOff>
    </xdr:from>
    <xdr:to>
      <xdr:col>76</xdr:col>
      <xdr:colOff>165100</xdr:colOff>
      <xdr:row>41</xdr:row>
      <xdr:rowOff>159004</xdr:rowOff>
    </xdr:to>
    <xdr:sp macro="" textlink="">
      <xdr:nvSpPr>
        <xdr:cNvPr id="438" name="楕円 437">
          <a:extLst>
            <a:ext uri="{FF2B5EF4-FFF2-40B4-BE49-F238E27FC236}">
              <a16:creationId xmlns:a16="http://schemas.microsoft.com/office/drawing/2014/main" id="{D03810BA-65B6-4E4A-82D7-8C7FDB4A9BCD}"/>
            </a:ext>
          </a:extLst>
        </xdr:cNvPr>
        <xdr:cNvSpPr/>
      </xdr:nvSpPr>
      <xdr:spPr>
        <a:xfrm>
          <a:off x="14541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108204</xdr:rowOff>
    </xdr:from>
    <xdr:to>
      <xdr:col>81</xdr:col>
      <xdr:colOff>50800</xdr:colOff>
      <xdr:row>41</xdr:row>
      <xdr:rowOff>135636</xdr:rowOff>
    </xdr:to>
    <xdr:cxnSp macro="">
      <xdr:nvCxnSpPr>
        <xdr:cNvPr id="439" name="直線コネクタ 438">
          <a:extLst>
            <a:ext uri="{FF2B5EF4-FFF2-40B4-BE49-F238E27FC236}">
              <a16:creationId xmlns:a16="http://schemas.microsoft.com/office/drawing/2014/main" id="{36ADB4A8-0369-4D4D-B19C-D9AF674DFC35}"/>
            </a:ext>
          </a:extLst>
        </xdr:cNvPr>
        <xdr:cNvCxnSpPr/>
      </xdr:nvCxnSpPr>
      <xdr:spPr>
        <a:xfrm>
          <a:off x="14592300" y="71376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160274</xdr:rowOff>
    </xdr:from>
    <xdr:to>
      <xdr:col>72</xdr:col>
      <xdr:colOff>38100</xdr:colOff>
      <xdr:row>41</xdr:row>
      <xdr:rowOff>90424</xdr:rowOff>
    </xdr:to>
    <xdr:sp macro="" textlink="">
      <xdr:nvSpPr>
        <xdr:cNvPr id="440" name="楕円 439">
          <a:extLst>
            <a:ext uri="{FF2B5EF4-FFF2-40B4-BE49-F238E27FC236}">
              <a16:creationId xmlns:a16="http://schemas.microsoft.com/office/drawing/2014/main" id="{773C44C0-579F-46A4-8124-BF32F46CAE9C}"/>
            </a:ext>
          </a:extLst>
        </xdr:cNvPr>
        <xdr:cNvSpPr/>
      </xdr:nvSpPr>
      <xdr:spPr>
        <a:xfrm>
          <a:off x="13652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39624</xdr:rowOff>
    </xdr:from>
    <xdr:to>
      <xdr:col>76</xdr:col>
      <xdr:colOff>114300</xdr:colOff>
      <xdr:row>41</xdr:row>
      <xdr:rowOff>108204</xdr:rowOff>
    </xdr:to>
    <xdr:cxnSp macro="">
      <xdr:nvCxnSpPr>
        <xdr:cNvPr id="441" name="直線コネクタ 440">
          <a:extLst>
            <a:ext uri="{FF2B5EF4-FFF2-40B4-BE49-F238E27FC236}">
              <a16:creationId xmlns:a16="http://schemas.microsoft.com/office/drawing/2014/main" id="{17221CAC-99D0-4871-BA23-38C94CE41E47}"/>
            </a:ext>
          </a:extLst>
        </xdr:cNvPr>
        <xdr:cNvCxnSpPr/>
      </xdr:nvCxnSpPr>
      <xdr:spPr>
        <a:xfrm>
          <a:off x="13703300" y="70690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100838</xdr:rowOff>
    </xdr:from>
    <xdr:to>
      <xdr:col>67</xdr:col>
      <xdr:colOff>101600</xdr:colOff>
      <xdr:row>41</xdr:row>
      <xdr:rowOff>30988</xdr:rowOff>
    </xdr:to>
    <xdr:sp macro="" textlink="">
      <xdr:nvSpPr>
        <xdr:cNvPr id="442" name="楕円 441">
          <a:extLst>
            <a:ext uri="{FF2B5EF4-FFF2-40B4-BE49-F238E27FC236}">
              <a16:creationId xmlns:a16="http://schemas.microsoft.com/office/drawing/2014/main" id="{07483091-7039-4F14-8DA6-9FB81E8A0D25}"/>
            </a:ext>
          </a:extLst>
        </xdr:cNvPr>
        <xdr:cNvSpPr/>
      </xdr:nvSpPr>
      <xdr:spPr>
        <a:xfrm>
          <a:off x="12763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151638</xdr:rowOff>
    </xdr:from>
    <xdr:to>
      <xdr:col>71</xdr:col>
      <xdr:colOff>177800</xdr:colOff>
      <xdr:row>41</xdr:row>
      <xdr:rowOff>39624</xdr:rowOff>
    </xdr:to>
    <xdr:cxnSp macro="">
      <xdr:nvCxnSpPr>
        <xdr:cNvPr id="443" name="直線コネクタ 442">
          <a:extLst>
            <a:ext uri="{FF2B5EF4-FFF2-40B4-BE49-F238E27FC236}">
              <a16:creationId xmlns:a16="http://schemas.microsoft.com/office/drawing/2014/main" id="{F0FC4838-7D3B-4C0A-ABEA-06BB39C99B99}"/>
            </a:ext>
          </a:extLst>
        </xdr:cNvPr>
        <xdr:cNvCxnSpPr/>
      </xdr:nvCxnSpPr>
      <xdr:spPr>
        <a:xfrm>
          <a:off x="12814300" y="700963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65803</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72DE40D-013D-4A72-9894-AC73A20C66F3}"/>
            </a:ext>
          </a:extLst>
        </xdr:cNvPr>
        <xdr:cNvSpPr txBox="1"/>
      </xdr:nvSpPr>
      <xdr:spPr>
        <a:xfrm>
          <a:off x="15266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13225</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5C5C8F2-622B-4747-A352-D0CC6D761D79}"/>
            </a:ext>
          </a:extLst>
        </xdr:cNvPr>
        <xdr:cNvSpPr txBox="1"/>
      </xdr:nvSpPr>
      <xdr:spPr>
        <a:xfrm>
          <a:off x="14389744"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42943</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CEC571C-DF5E-4B62-9D3B-42EBA7E670EF}"/>
            </a:ext>
          </a:extLst>
        </xdr:cNvPr>
        <xdr:cNvSpPr txBox="1"/>
      </xdr:nvSpPr>
      <xdr:spPr>
        <a:xfrm>
          <a:off x="135007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691E825-ABCE-4CCB-956E-8776BE083D9F}"/>
            </a:ext>
          </a:extLst>
        </xdr:cNvPr>
        <xdr:cNvSpPr txBox="1"/>
      </xdr:nvSpPr>
      <xdr:spPr>
        <a:xfrm>
          <a:off x="12611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6113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CAF70C8-F69B-475F-AF85-9A9AB176BEEF}"/>
            </a:ext>
          </a:extLst>
        </xdr:cNvPr>
        <xdr:cNvSpPr txBox="1"/>
      </xdr:nvSpPr>
      <xdr:spPr>
        <a:xfrm>
          <a:off x="15266044" y="720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150131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6CEF2953-459D-453C-B266-9C7570476709}"/>
            </a:ext>
          </a:extLst>
        </xdr:cNvPr>
        <xdr:cNvSpPr txBox="1"/>
      </xdr:nvSpPr>
      <xdr:spPr>
        <a:xfrm>
          <a:off x="14389744" y="717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81551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863F1F4-C132-416F-8C67-2537EEB43D2D}"/>
            </a:ext>
          </a:extLst>
        </xdr:cNvPr>
        <xdr:cNvSpPr txBox="1"/>
      </xdr:nvSpPr>
      <xdr:spPr>
        <a:xfrm>
          <a:off x="13500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22115</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D28EBE5-EB4B-4E64-9337-BE7E62D5E706}"/>
            </a:ext>
          </a:extLst>
        </xdr:cNvPr>
        <xdr:cNvSpPr txBox="1"/>
      </xdr:nvSpPr>
      <xdr:spPr>
        <a:xfrm>
          <a:off x="126117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45380EA-A137-46EC-A512-6BDA0E9B56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C526D71-1857-436C-A5E6-517CEB35BB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2E1E958-65F8-4C7E-B0A4-B50BCB9692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9357EF5-64EE-4A58-BCDC-5CAE1CF4B5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7A48DEA-430F-4E2C-B503-ED94B2C8E8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13ABC0C-5C32-4D8F-8C71-1D84FB5FD7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54D0636-AA2E-4F10-B107-596197AD95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7364CB9-F043-4B8F-B4EB-7667F469F6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A29C782-A028-493F-BF2F-E8B8AB62C8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BAEB5AB-3074-4EC8-91C2-D507032535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597BAC48-E6CA-474D-A177-3AD89AEF22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67B4AD57-E219-4D9D-A4F1-6D2EF393093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C48CA6C6-7F0A-4CCF-B253-CC7931251C0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516FFBCD-0FEE-43F8-B885-0292EEE25EC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6F1A05DA-02D3-497C-8C2D-640471D69CE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5185FE8F-20A5-4EFF-BE9A-4A09A28B539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2654E295-F37F-4046-AB50-51DA3F7D311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27BE50FD-16EA-475B-8698-329C8800073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685F33FE-D6CA-4CA3-923F-1CA625EE97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9B0C6134-FC28-409D-89CF-AEF08DA6483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241F814-717E-4D03-B378-29DC01D0A2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CAC1DE79-BF72-43E1-9074-9CB63313FC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96900F25-402E-4F0D-9871-DCDB85F44B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91440</xdr:rowOff>
    </xdr:to>
    <xdr:cxnSp macro="">
      <xdr:nvCxnSpPr>
        <xdr:cNvPr id="475" name="直線コネクタ 474">
          <a:extLst>
            <a:ext uri="{FF2B5EF4-FFF2-40B4-BE49-F238E27FC236}">
              <a16:creationId xmlns:a16="http://schemas.microsoft.com/office/drawing/2014/main" id="{1BB56291-0D2F-4D9F-80C4-CDD7AAF0DAFA}"/>
            </a:ext>
          </a:extLst>
        </xdr:cNvPr>
        <xdr:cNvCxnSpPr/>
      </xdr:nvCxnSpPr>
      <xdr:spPr>
        <a:xfrm flipV="1">
          <a:off x="22160864" y="58826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95267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866FDC0-1083-4063-8A9F-640842D5402D}"/>
            </a:ext>
          </a:extLst>
        </xdr:cNvPr>
        <xdr:cNvSpPr txBox="1"/>
      </xdr:nvSpPr>
      <xdr:spPr>
        <a:xfrm>
          <a:off x="2219960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91440</xdr:rowOff>
    </xdr:from>
    <xdr:to>
      <xdr:col>116</xdr:col>
      <xdr:colOff>152400</xdr:colOff>
      <xdr:row>41</xdr:row>
      <xdr:rowOff>91440</xdr:rowOff>
    </xdr:to>
    <xdr:cxnSp macro="">
      <xdr:nvCxnSpPr>
        <xdr:cNvPr id="477" name="直線コネクタ 476">
          <a:extLst>
            <a:ext uri="{FF2B5EF4-FFF2-40B4-BE49-F238E27FC236}">
              <a16:creationId xmlns:a16="http://schemas.microsoft.com/office/drawing/2014/main" id="{DD110AFA-B212-46E5-9768-5C905F444F49}"/>
            </a:ext>
          </a:extLst>
        </xdr:cNvPr>
        <xdr:cNvCxnSpPr/>
      </xdr:nvCxnSpPr>
      <xdr:spPr>
        <a:xfrm>
          <a:off x="22072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F31BA564-E6AC-442E-8999-7DF5BE1E934C}"/>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9" name="直線コネクタ 478">
          <a:extLst>
            <a:ext uri="{FF2B5EF4-FFF2-40B4-BE49-F238E27FC236}">
              <a16:creationId xmlns:a16="http://schemas.microsoft.com/office/drawing/2014/main" id="{AE1FAC73-C8A1-44A1-9207-8A6C353AED0A}"/>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55897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5E8199B0-BB59-4537-BCC3-36277D16FD89}"/>
            </a:ext>
          </a:extLst>
        </xdr:cNvPr>
        <xdr:cNvSpPr txBox="1"/>
      </xdr:nvSpPr>
      <xdr:spPr>
        <a:xfrm>
          <a:off x="221996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81" name="フローチャート: 判断 480">
          <a:extLst>
            <a:ext uri="{FF2B5EF4-FFF2-40B4-BE49-F238E27FC236}">
              <a16:creationId xmlns:a16="http://schemas.microsoft.com/office/drawing/2014/main" id="{5727069D-1B95-460F-8B4E-59430BDF4B40}"/>
            </a:ext>
          </a:extLst>
        </xdr:cNvPr>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52070</xdr:rowOff>
    </xdr:from>
    <xdr:to>
      <xdr:col>112</xdr:col>
      <xdr:colOff>38100</xdr:colOff>
      <xdr:row>38</xdr:row>
      <xdr:rowOff>153670</xdr:rowOff>
    </xdr:to>
    <xdr:sp macro="" textlink="">
      <xdr:nvSpPr>
        <xdr:cNvPr id="482" name="フローチャート: 判断 481">
          <a:extLst>
            <a:ext uri="{FF2B5EF4-FFF2-40B4-BE49-F238E27FC236}">
              <a16:creationId xmlns:a16="http://schemas.microsoft.com/office/drawing/2014/main" id="{8FF7B6A7-2D0F-4F11-99E4-40C458D94499}"/>
            </a:ext>
          </a:extLst>
        </xdr:cNvPr>
        <xdr:cNvSpPr/>
      </xdr:nvSpPr>
      <xdr:spPr>
        <a:xfrm>
          <a:off x="21272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483" name="フローチャート: 判断 482">
          <a:extLst>
            <a:ext uri="{FF2B5EF4-FFF2-40B4-BE49-F238E27FC236}">
              <a16:creationId xmlns:a16="http://schemas.microsoft.com/office/drawing/2014/main" id="{F124A839-EDEF-4F9C-8A29-218F53474441}"/>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84" name="フローチャート: 判断 483">
          <a:extLst>
            <a:ext uri="{FF2B5EF4-FFF2-40B4-BE49-F238E27FC236}">
              <a16:creationId xmlns:a16="http://schemas.microsoft.com/office/drawing/2014/main" id="{54F9823F-A436-4DF5-A830-319898A6251E}"/>
            </a:ext>
          </a:extLst>
        </xdr:cNvPr>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485" name="フローチャート: 判断 484">
          <a:extLst>
            <a:ext uri="{FF2B5EF4-FFF2-40B4-BE49-F238E27FC236}">
              <a16:creationId xmlns:a16="http://schemas.microsoft.com/office/drawing/2014/main" id="{9618A6AE-BE13-4CC1-B50F-B597AAFECF08}"/>
            </a:ext>
          </a:extLst>
        </xdr:cNvPr>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1F4178E-6D68-4340-90C4-B2A192FA58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0A79FA8-ECC8-459B-B389-2FCDB2A0A9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BB9C025-0727-4FAE-A280-0B6B3290E1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CE8EE7D-75B3-4977-B161-9030ADBA7D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95C3A94-9729-4A0F-9CD8-FBF2393179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91" name="楕円 490">
          <a:extLst>
            <a:ext uri="{FF2B5EF4-FFF2-40B4-BE49-F238E27FC236}">
              <a16:creationId xmlns:a16="http://schemas.microsoft.com/office/drawing/2014/main" id="{6C04728A-0468-421C-9A08-6A36DB1DCC77}"/>
            </a:ext>
          </a:extLst>
        </xdr:cNvPr>
        <xdr:cNvSpPr/>
      </xdr:nvSpPr>
      <xdr:spPr>
        <a:xfrm>
          <a:off x="22110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A5439C9E-9061-4F0D-AE72-F3D3ABF972E2}"/>
            </a:ext>
          </a:extLst>
        </xdr:cNvPr>
        <xdr:cNvSpPr txBox="1"/>
      </xdr:nvSpPr>
      <xdr:spPr>
        <a:xfrm>
          <a:off x="22199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3" name="楕円 492">
          <a:extLst>
            <a:ext uri="{FF2B5EF4-FFF2-40B4-BE49-F238E27FC236}">
              <a16:creationId xmlns:a16="http://schemas.microsoft.com/office/drawing/2014/main" id="{4A8B82A6-4B70-4DEC-9AE1-08DA80A555B3}"/>
            </a:ext>
          </a:extLst>
        </xdr:cNvPr>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83820</xdr:rowOff>
    </xdr:to>
    <xdr:cxnSp macro="">
      <xdr:nvCxnSpPr>
        <xdr:cNvPr id="494" name="直線コネクタ 493">
          <a:extLst>
            <a:ext uri="{FF2B5EF4-FFF2-40B4-BE49-F238E27FC236}">
              <a16:creationId xmlns:a16="http://schemas.microsoft.com/office/drawing/2014/main" id="{067E1678-22D0-4788-8990-DF1329A3EC2D}"/>
            </a:ext>
          </a:extLst>
        </xdr:cNvPr>
        <xdr:cNvCxnSpPr/>
      </xdr:nvCxnSpPr>
      <xdr:spPr>
        <a:xfrm>
          <a:off x="21323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33020</xdr:rowOff>
    </xdr:from>
    <xdr:to>
      <xdr:col>107</xdr:col>
      <xdr:colOff>101600</xdr:colOff>
      <xdr:row>41</xdr:row>
      <xdr:rowOff>134620</xdr:rowOff>
    </xdr:to>
    <xdr:sp macro="" textlink="">
      <xdr:nvSpPr>
        <xdr:cNvPr id="495" name="楕円 494">
          <a:extLst>
            <a:ext uri="{FF2B5EF4-FFF2-40B4-BE49-F238E27FC236}">
              <a16:creationId xmlns:a16="http://schemas.microsoft.com/office/drawing/2014/main" id="{2FCBF437-6E16-43B3-804D-0CABDAD6B039}"/>
            </a:ext>
          </a:extLst>
        </xdr:cNvPr>
        <xdr:cNvSpPr/>
      </xdr:nvSpPr>
      <xdr:spPr>
        <a:xfrm>
          <a:off x="20383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83820</xdr:rowOff>
    </xdr:to>
    <xdr:cxnSp macro="">
      <xdr:nvCxnSpPr>
        <xdr:cNvPr id="496" name="直線コネクタ 495">
          <a:extLst>
            <a:ext uri="{FF2B5EF4-FFF2-40B4-BE49-F238E27FC236}">
              <a16:creationId xmlns:a16="http://schemas.microsoft.com/office/drawing/2014/main" id="{09DBB640-2C4E-4EC5-AC1D-466F2B884B20}"/>
            </a:ext>
          </a:extLst>
        </xdr:cNvPr>
        <xdr:cNvCxnSpPr/>
      </xdr:nvCxnSpPr>
      <xdr:spPr>
        <a:xfrm>
          <a:off x="20434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497" name="楕円 496">
          <a:extLst>
            <a:ext uri="{FF2B5EF4-FFF2-40B4-BE49-F238E27FC236}">
              <a16:creationId xmlns:a16="http://schemas.microsoft.com/office/drawing/2014/main" id="{7BC34E1E-3BCA-4CCF-AAD2-E4C792D788EA}"/>
            </a:ext>
          </a:extLst>
        </xdr:cNvPr>
        <xdr:cNvSpPr/>
      </xdr:nvSpPr>
      <xdr:spPr>
        <a:xfrm>
          <a:off x="19494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83820</xdr:rowOff>
    </xdr:from>
    <xdr:to>
      <xdr:col>107</xdr:col>
      <xdr:colOff>50800</xdr:colOff>
      <xdr:row>41</xdr:row>
      <xdr:rowOff>87630</xdr:rowOff>
    </xdr:to>
    <xdr:cxnSp macro="">
      <xdr:nvCxnSpPr>
        <xdr:cNvPr id="498" name="直線コネクタ 497">
          <a:extLst>
            <a:ext uri="{FF2B5EF4-FFF2-40B4-BE49-F238E27FC236}">
              <a16:creationId xmlns:a16="http://schemas.microsoft.com/office/drawing/2014/main" id="{FA87E548-7692-414F-BCC9-5D5F1E9A3D7E}"/>
            </a:ext>
          </a:extLst>
        </xdr:cNvPr>
        <xdr:cNvCxnSpPr/>
      </xdr:nvCxnSpPr>
      <xdr:spPr>
        <a:xfrm flipV="1">
          <a:off x="19545300" y="711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499" name="楕円 498">
          <a:extLst>
            <a:ext uri="{FF2B5EF4-FFF2-40B4-BE49-F238E27FC236}">
              <a16:creationId xmlns:a16="http://schemas.microsoft.com/office/drawing/2014/main" id="{498BE423-736E-436C-B9BB-68CDA238AF8E}"/>
            </a:ext>
          </a:extLst>
        </xdr:cNvPr>
        <xdr:cNvSpPr/>
      </xdr:nvSpPr>
      <xdr:spPr>
        <a:xfrm>
          <a:off x="18605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87630</xdr:rowOff>
    </xdr:from>
    <xdr:to>
      <xdr:col>102</xdr:col>
      <xdr:colOff>114300</xdr:colOff>
      <xdr:row>41</xdr:row>
      <xdr:rowOff>87630</xdr:rowOff>
    </xdr:to>
    <xdr:cxnSp macro="">
      <xdr:nvCxnSpPr>
        <xdr:cNvPr id="500" name="直線コネクタ 499">
          <a:extLst>
            <a:ext uri="{FF2B5EF4-FFF2-40B4-BE49-F238E27FC236}">
              <a16:creationId xmlns:a16="http://schemas.microsoft.com/office/drawing/2014/main" id="{0F1435FC-F13E-40D5-A2EC-633ECB1FC1E6}"/>
            </a:ext>
          </a:extLst>
        </xdr:cNvPr>
        <xdr:cNvCxnSpPr/>
      </xdr:nvCxnSpPr>
      <xdr:spPr>
        <a:xfrm>
          <a:off x="18656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170197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B11B5869-1C90-4060-942D-02EC733875EE}"/>
            </a:ext>
          </a:extLst>
        </xdr:cNvPr>
        <xdr:cNvSpPr txBox="1"/>
      </xdr:nvSpPr>
      <xdr:spPr>
        <a:xfrm>
          <a:off x="210757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AC2C37B2-F6B4-4CBB-B5D8-C8080F90BC3A}"/>
            </a:ext>
          </a:extLst>
        </xdr:cNvPr>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5873940-682A-458F-B152-17729FB23CCD}"/>
            </a:ext>
          </a:extLst>
        </xdr:cNvPr>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124477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BDD8E504-C30D-4987-9329-8497CC77E13A}"/>
            </a:ext>
          </a:extLst>
        </xdr:cNvPr>
        <xdr:cNvSpPr txBox="1"/>
      </xdr:nvSpPr>
      <xdr:spPr>
        <a:xfrm>
          <a:off x="18421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74922FEA-AE5B-4B3B-A448-97D613628C88}"/>
            </a:ext>
          </a:extLst>
        </xdr:cNvPr>
        <xdr:cNvSpPr txBox="1"/>
      </xdr:nvSpPr>
      <xdr:spPr>
        <a:xfrm>
          <a:off x="21075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125747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DA0E5F9F-C7AD-4D4B-8989-1288905F77C1}"/>
            </a:ext>
          </a:extLst>
        </xdr:cNvPr>
        <xdr:cNvSpPr txBox="1"/>
      </xdr:nvSpPr>
      <xdr:spPr>
        <a:xfrm>
          <a:off x="20199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2C5C44F7-FAD7-4F82-B289-64C7E2CAF952}"/>
            </a:ext>
          </a:extLst>
        </xdr:cNvPr>
        <xdr:cNvSpPr txBox="1"/>
      </xdr:nvSpPr>
      <xdr:spPr>
        <a:xfrm>
          <a:off x="19310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846A71EB-391C-479E-BB59-74BE9DD64A4C}"/>
            </a:ext>
          </a:extLst>
        </xdr:cNvPr>
        <xdr:cNvSpPr txBox="1"/>
      </xdr:nvSpPr>
      <xdr:spPr>
        <a:xfrm>
          <a:off x="18421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C6385B9-C40B-49B0-A9CC-71D7994C7B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D003AE9-E393-4DD9-A33F-8C209E7EC0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E7424D0-3F9D-4ABF-89F2-62D2E794854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5613119-EEF1-4AD9-BC7C-24B2A2B8C9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5BD0D4AD-70FE-483F-B579-D302F86ED2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44D7090-4756-46C9-9C72-2E06978A71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E7454943-247F-4282-8AA3-A244E10B56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7D20D5E-24DD-4A85-A810-6DA9669D32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41BB80B-3C56-4F0A-B56A-AB1F08449E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4CB00B5D-C699-4E6E-8566-11B312E3DF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a:extLst>
            <a:ext uri="{FF2B5EF4-FFF2-40B4-BE49-F238E27FC236}">
              <a16:creationId xmlns:a16="http://schemas.microsoft.com/office/drawing/2014/main" id="{F291C676-CAE8-4A03-869C-092A819C4D9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20" name="直線コネクタ 519">
          <a:extLst>
            <a:ext uri="{FF2B5EF4-FFF2-40B4-BE49-F238E27FC236}">
              <a16:creationId xmlns:a16="http://schemas.microsoft.com/office/drawing/2014/main" id="{3D1EBB30-A0D9-4111-B0F6-A0DDB19F2761}"/>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1" name="テキスト ボックス 520">
          <a:extLst>
            <a:ext uri="{FF2B5EF4-FFF2-40B4-BE49-F238E27FC236}">
              <a16:creationId xmlns:a16="http://schemas.microsoft.com/office/drawing/2014/main" id="{C5D91552-1730-4D9A-A646-CEE4CF2590D9}"/>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4DFB435-C8E5-492C-B197-3F9FC01B36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E0629B5C-5C8C-4690-953B-F60CAF76518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4" name="直線コネクタ 523">
          <a:extLst>
            <a:ext uri="{FF2B5EF4-FFF2-40B4-BE49-F238E27FC236}">
              <a16:creationId xmlns:a16="http://schemas.microsoft.com/office/drawing/2014/main" id="{011AA9D3-19C0-4FEE-9292-F88B74B6E6C1}"/>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5" name="テキスト ボックス 524">
          <a:extLst>
            <a:ext uri="{FF2B5EF4-FFF2-40B4-BE49-F238E27FC236}">
              <a16:creationId xmlns:a16="http://schemas.microsoft.com/office/drawing/2014/main" id="{F23F511A-B514-4710-9C93-1540678D983C}"/>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C55002DA-CC37-4764-8B3D-9DCA09EFB7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1C9D5E41-E41A-4D5D-A0C8-22AB632BF91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A5A5A9A4-E2C9-4BA3-8CEC-3A8B0433DA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34290</xdr:rowOff>
    </xdr:to>
    <xdr:cxnSp macro="">
      <xdr:nvCxnSpPr>
        <xdr:cNvPr id="529" name="直線コネクタ 528">
          <a:extLst>
            <a:ext uri="{FF2B5EF4-FFF2-40B4-BE49-F238E27FC236}">
              <a16:creationId xmlns:a16="http://schemas.microsoft.com/office/drawing/2014/main" id="{BC078B2F-9F89-46F6-A04F-5C66A2FD8175}"/>
            </a:ext>
          </a:extLst>
        </xdr:cNvPr>
        <xdr:cNvCxnSpPr/>
      </xdr:nvCxnSpPr>
      <xdr:spPr>
        <a:xfrm flipV="1">
          <a:off x="16318864" y="96526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F4CBD604-2F64-4AF1-ABE1-A10D34DBA41C}"/>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1" name="直線コネクタ 530">
          <a:extLst>
            <a:ext uri="{FF2B5EF4-FFF2-40B4-BE49-F238E27FC236}">
              <a16:creationId xmlns:a16="http://schemas.microsoft.com/office/drawing/2014/main" id="{A413F8BF-6F3E-493E-8AC6-FBCAD9426398}"/>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3B1330C3-15AC-4AD2-992E-2DCFCE869B72}"/>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33" name="直線コネクタ 532">
          <a:extLst>
            <a:ext uri="{FF2B5EF4-FFF2-40B4-BE49-F238E27FC236}">
              <a16:creationId xmlns:a16="http://schemas.microsoft.com/office/drawing/2014/main" id="{2E937D39-0887-489A-B084-3B3DA9613C96}"/>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F1C07399-6450-47BD-B6F4-DE05FEB2A874}"/>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5" name="フローチャート: 判断 534">
          <a:extLst>
            <a:ext uri="{FF2B5EF4-FFF2-40B4-BE49-F238E27FC236}">
              <a16:creationId xmlns:a16="http://schemas.microsoft.com/office/drawing/2014/main" id="{22FB3DB8-FD28-4BA8-B368-6FF7D3DDE93C}"/>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143510</xdr:rowOff>
    </xdr:from>
    <xdr:to>
      <xdr:col>81</xdr:col>
      <xdr:colOff>101600</xdr:colOff>
      <xdr:row>59</xdr:row>
      <xdr:rowOff>73660</xdr:rowOff>
    </xdr:to>
    <xdr:sp macro="" textlink="">
      <xdr:nvSpPr>
        <xdr:cNvPr id="536" name="フローチャート: 判断 535">
          <a:extLst>
            <a:ext uri="{FF2B5EF4-FFF2-40B4-BE49-F238E27FC236}">
              <a16:creationId xmlns:a16="http://schemas.microsoft.com/office/drawing/2014/main" id="{79864044-E262-43B6-A70C-EF25C7E301A1}"/>
            </a:ext>
          </a:extLst>
        </xdr:cNvPr>
        <xdr:cNvSpPr/>
      </xdr:nvSpPr>
      <xdr:spPr>
        <a:xfrm>
          <a:off x="15430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37" name="フローチャート: 判断 536">
          <a:extLst>
            <a:ext uri="{FF2B5EF4-FFF2-40B4-BE49-F238E27FC236}">
              <a16:creationId xmlns:a16="http://schemas.microsoft.com/office/drawing/2014/main" id="{9CC3328C-5405-4A0E-A521-3B34EA320436}"/>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538" name="フローチャート: 判断 537">
          <a:extLst>
            <a:ext uri="{FF2B5EF4-FFF2-40B4-BE49-F238E27FC236}">
              <a16:creationId xmlns:a16="http://schemas.microsoft.com/office/drawing/2014/main" id="{2453CE59-219E-488D-8F6F-D6B5DE1BD79B}"/>
            </a:ext>
          </a:extLst>
        </xdr:cNvPr>
        <xdr:cNvSpPr/>
      </xdr:nvSpPr>
      <xdr:spPr>
        <a:xfrm>
          <a:off x="13652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40640</xdr:rowOff>
    </xdr:from>
    <xdr:to>
      <xdr:col>67</xdr:col>
      <xdr:colOff>101600</xdr:colOff>
      <xdr:row>57</xdr:row>
      <xdr:rowOff>142240</xdr:rowOff>
    </xdr:to>
    <xdr:sp macro="" textlink="">
      <xdr:nvSpPr>
        <xdr:cNvPr id="539" name="フローチャート: 判断 538">
          <a:extLst>
            <a:ext uri="{FF2B5EF4-FFF2-40B4-BE49-F238E27FC236}">
              <a16:creationId xmlns:a16="http://schemas.microsoft.com/office/drawing/2014/main" id="{F5803273-E86B-44E6-A544-C3182EAD4880}"/>
            </a:ext>
          </a:extLst>
        </xdr:cNvPr>
        <xdr:cNvSpPr/>
      </xdr:nvSpPr>
      <xdr:spPr>
        <a:xfrm>
          <a:off x="12763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A2AA052-D5F6-4C9A-AD16-421FCF5541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934B8AF-F2F8-4135-8B37-4D94AE3CD7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7EA9B84-4294-453A-AAE9-28D488D25A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BBFC229-D181-4421-B7F4-E9771C4A5E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38F9F32-30D5-4FB8-A27B-E81634E095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5" name="楕円 544">
          <a:extLst>
            <a:ext uri="{FF2B5EF4-FFF2-40B4-BE49-F238E27FC236}">
              <a16:creationId xmlns:a16="http://schemas.microsoft.com/office/drawing/2014/main" id="{A04E9E50-E03F-4D33-A052-854D509D07C5}"/>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5207DD21-2E3B-4B84-95BE-6C45A17929CD}"/>
            </a:ext>
          </a:extLst>
        </xdr:cNvPr>
        <xdr:cNvSpPr txBox="1"/>
      </xdr:nvSpPr>
      <xdr:spPr>
        <a:xfrm>
          <a:off x="163576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547" name="楕円 546">
          <a:extLst>
            <a:ext uri="{FF2B5EF4-FFF2-40B4-BE49-F238E27FC236}">
              <a16:creationId xmlns:a16="http://schemas.microsoft.com/office/drawing/2014/main" id="{91763D36-1706-444B-B68A-53F17ABC188B}"/>
            </a:ext>
          </a:extLst>
        </xdr:cNvPr>
        <xdr:cNvSpPr/>
      </xdr:nvSpPr>
      <xdr:spPr>
        <a:xfrm>
          <a:off x="1543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xdr:rowOff>
    </xdr:from>
    <xdr:to>
      <xdr:col>85</xdr:col>
      <xdr:colOff>127000</xdr:colOff>
      <xdr:row>59</xdr:row>
      <xdr:rowOff>102870</xdr:rowOff>
    </xdr:to>
    <xdr:cxnSp macro="">
      <xdr:nvCxnSpPr>
        <xdr:cNvPr id="548" name="直線コネクタ 547">
          <a:extLst>
            <a:ext uri="{FF2B5EF4-FFF2-40B4-BE49-F238E27FC236}">
              <a16:creationId xmlns:a16="http://schemas.microsoft.com/office/drawing/2014/main" id="{D4899AD9-16AC-47B5-AA60-0442C32C2C88}"/>
            </a:ext>
          </a:extLst>
        </xdr:cNvPr>
        <xdr:cNvCxnSpPr/>
      </xdr:nvCxnSpPr>
      <xdr:spPr>
        <a:xfrm>
          <a:off x="15481300" y="101212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160655</xdr:rowOff>
    </xdr:from>
    <xdr:to>
      <xdr:col>76</xdr:col>
      <xdr:colOff>165100</xdr:colOff>
      <xdr:row>58</xdr:row>
      <xdr:rowOff>90805</xdr:rowOff>
    </xdr:to>
    <xdr:sp macro="" textlink="">
      <xdr:nvSpPr>
        <xdr:cNvPr id="549" name="楕円 548">
          <a:extLst>
            <a:ext uri="{FF2B5EF4-FFF2-40B4-BE49-F238E27FC236}">
              <a16:creationId xmlns:a16="http://schemas.microsoft.com/office/drawing/2014/main" id="{10FBF91F-AB7D-4989-AA55-2E7CF810F1F7}"/>
            </a:ext>
          </a:extLst>
        </xdr:cNvPr>
        <xdr:cNvSpPr/>
      </xdr:nvSpPr>
      <xdr:spPr>
        <a:xfrm>
          <a:off x="14541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40005</xdr:rowOff>
    </xdr:from>
    <xdr:to>
      <xdr:col>81</xdr:col>
      <xdr:colOff>50800</xdr:colOff>
      <xdr:row>59</xdr:row>
      <xdr:rowOff>5715</xdr:rowOff>
    </xdr:to>
    <xdr:cxnSp macro="">
      <xdr:nvCxnSpPr>
        <xdr:cNvPr id="550" name="直線コネクタ 549">
          <a:extLst>
            <a:ext uri="{FF2B5EF4-FFF2-40B4-BE49-F238E27FC236}">
              <a16:creationId xmlns:a16="http://schemas.microsoft.com/office/drawing/2014/main" id="{C7A1D88C-5638-47F1-BBF4-4CCE24D765DC}"/>
            </a:ext>
          </a:extLst>
        </xdr:cNvPr>
        <xdr:cNvCxnSpPr/>
      </xdr:nvCxnSpPr>
      <xdr:spPr>
        <a:xfrm>
          <a:off x="14592300" y="998410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51" name="楕円 550">
          <a:extLst>
            <a:ext uri="{FF2B5EF4-FFF2-40B4-BE49-F238E27FC236}">
              <a16:creationId xmlns:a16="http://schemas.microsoft.com/office/drawing/2014/main" id="{F8DBDC9C-17F9-496F-B611-6F048F8A66DB}"/>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40005</xdr:rowOff>
    </xdr:to>
    <xdr:cxnSp macro="">
      <xdr:nvCxnSpPr>
        <xdr:cNvPr id="552" name="直線コネクタ 551">
          <a:extLst>
            <a:ext uri="{FF2B5EF4-FFF2-40B4-BE49-F238E27FC236}">
              <a16:creationId xmlns:a16="http://schemas.microsoft.com/office/drawing/2014/main" id="{23E5BAAA-560E-44CE-A84D-D36EAAFD49B7}"/>
            </a:ext>
          </a:extLst>
        </xdr:cNvPr>
        <xdr:cNvCxnSpPr/>
      </xdr:nvCxnSpPr>
      <xdr:spPr>
        <a:xfrm>
          <a:off x="13703300" y="98983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553" name="楕円 552">
          <a:extLst>
            <a:ext uri="{FF2B5EF4-FFF2-40B4-BE49-F238E27FC236}">
              <a16:creationId xmlns:a16="http://schemas.microsoft.com/office/drawing/2014/main" id="{39E6E217-5AAE-4EA5-A0D9-3BE23CC6E2AB}"/>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125730</xdr:rowOff>
    </xdr:to>
    <xdr:cxnSp macro="">
      <xdr:nvCxnSpPr>
        <xdr:cNvPr id="554" name="直線コネクタ 553">
          <a:extLst>
            <a:ext uri="{FF2B5EF4-FFF2-40B4-BE49-F238E27FC236}">
              <a16:creationId xmlns:a16="http://schemas.microsoft.com/office/drawing/2014/main" id="{F174DDCF-9E3B-421F-B7C5-9171FC4EC2BA}"/>
            </a:ext>
          </a:extLst>
        </xdr:cNvPr>
        <xdr:cNvCxnSpPr/>
      </xdr:nvCxnSpPr>
      <xdr:spPr>
        <a:xfrm>
          <a:off x="12814300" y="98183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64787</xdr:rowOff>
    </xdr:from>
    <xdr:ext cx="405111" cy="259045"/>
    <xdr:sp macro="" textlink="">
      <xdr:nvSpPr>
        <xdr:cNvPr id="555" name="n_1aveValue【学校施設】&#10;有形固定資産減価償却率">
          <a:extLst>
            <a:ext uri="{FF2B5EF4-FFF2-40B4-BE49-F238E27FC236}">
              <a16:creationId xmlns:a16="http://schemas.microsoft.com/office/drawing/2014/main" id="{6565169E-9C8B-4C58-BD82-16058E736FF0}"/>
            </a:ext>
          </a:extLst>
        </xdr:cNvPr>
        <xdr:cNvSpPr txBox="1"/>
      </xdr:nvSpPr>
      <xdr:spPr>
        <a:xfrm>
          <a:off x="15266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556" name="n_2aveValue【学校施設】&#10;有形固定資産減価償却率">
          <a:extLst>
            <a:ext uri="{FF2B5EF4-FFF2-40B4-BE49-F238E27FC236}">
              <a16:creationId xmlns:a16="http://schemas.microsoft.com/office/drawing/2014/main" id="{68B05A23-F388-4C55-9C31-BA79ABD9DAAE}"/>
            </a:ext>
          </a:extLst>
        </xdr:cNvPr>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70502</xdr:rowOff>
    </xdr:from>
    <xdr:ext cx="405111" cy="259045"/>
    <xdr:sp macro="" textlink="">
      <xdr:nvSpPr>
        <xdr:cNvPr id="557" name="n_3aveValue【学校施設】&#10;有形固定資産減価償却率">
          <a:extLst>
            <a:ext uri="{FF2B5EF4-FFF2-40B4-BE49-F238E27FC236}">
              <a16:creationId xmlns:a16="http://schemas.microsoft.com/office/drawing/2014/main" id="{0ED8F2B7-E6E6-4EB1-B2AD-A7AFDF76C5B8}"/>
            </a:ext>
          </a:extLst>
        </xdr:cNvPr>
        <xdr:cNvSpPr txBox="1"/>
      </xdr:nvSpPr>
      <xdr:spPr>
        <a:xfrm>
          <a:off x="135007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133367</xdr:rowOff>
    </xdr:from>
    <xdr:ext cx="405111" cy="259045"/>
    <xdr:sp macro="" textlink="">
      <xdr:nvSpPr>
        <xdr:cNvPr id="558" name="n_4aveValue【学校施設】&#10;有形固定資産減価償却率">
          <a:extLst>
            <a:ext uri="{FF2B5EF4-FFF2-40B4-BE49-F238E27FC236}">
              <a16:creationId xmlns:a16="http://schemas.microsoft.com/office/drawing/2014/main" id="{2C6E4FDD-FFA2-49B9-9C5A-EE0F4F3E98D1}"/>
            </a:ext>
          </a:extLst>
        </xdr:cNvPr>
        <xdr:cNvSpPr txBox="1"/>
      </xdr:nvSpPr>
      <xdr:spPr>
        <a:xfrm>
          <a:off x="126117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559" name="n_1mainValue【学校施設】&#10;有形固定資産減価償却率">
          <a:extLst>
            <a:ext uri="{FF2B5EF4-FFF2-40B4-BE49-F238E27FC236}">
              <a16:creationId xmlns:a16="http://schemas.microsoft.com/office/drawing/2014/main" id="{A52EB141-99C5-4566-8A6D-EF4C09135E3B}"/>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107332</xdr:rowOff>
    </xdr:from>
    <xdr:ext cx="405111" cy="259045"/>
    <xdr:sp macro="" textlink="">
      <xdr:nvSpPr>
        <xdr:cNvPr id="560" name="n_2mainValue【学校施設】&#10;有形固定資産減価償却率">
          <a:extLst>
            <a:ext uri="{FF2B5EF4-FFF2-40B4-BE49-F238E27FC236}">
              <a16:creationId xmlns:a16="http://schemas.microsoft.com/office/drawing/2014/main" id="{C181D84A-57EC-4672-9E49-A191FED1A9CE}"/>
            </a:ext>
          </a:extLst>
        </xdr:cNvPr>
        <xdr:cNvSpPr txBox="1"/>
      </xdr:nvSpPr>
      <xdr:spPr>
        <a:xfrm>
          <a:off x="14389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61" name="n_3mainValue【学校施設】&#10;有形固定資産減価償却率">
          <a:extLst>
            <a:ext uri="{FF2B5EF4-FFF2-40B4-BE49-F238E27FC236}">
              <a16:creationId xmlns:a16="http://schemas.microsoft.com/office/drawing/2014/main" id="{3C8EA323-14DA-4C3C-AD74-68E6E0149A94}"/>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562" name="n_4mainValue【学校施設】&#10;有形固定資産減価償却率">
          <a:extLst>
            <a:ext uri="{FF2B5EF4-FFF2-40B4-BE49-F238E27FC236}">
              <a16:creationId xmlns:a16="http://schemas.microsoft.com/office/drawing/2014/main" id="{30468041-B701-47FC-9C2F-CCEB25945232}"/>
            </a:ext>
          </a:extLst>
        </xdr:cNvPr>
        <xdr:cNvSpPr txBox="1"/>
      </xdr:nvSpPr>
      <xdr:spPr>
        <a:xfrm>
          <a:off x="12611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77A67F99-16AF-4A00-B2CB-F1B5B4D913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F6F024B9-14AC-4F91-A79E-03F66E9F93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4F6D98F9-E968-449C-BEEF-33D19CA725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7E6554E1-9840-4459-B1F2-D771559D81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EE476A8-AFA1-4A09-A6F0-70E09BC65B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4D6D6EDA-5E25-4220-A61D-05EA5EF4A5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41E465EB-B562-40EC-8FBD-E708D54058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B5EBD846-4552-40D2-BB26-F1362759AA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27C542-20EA-40EC-A535-7ACF045AC5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5BF8F7C2-B045-450E-AFED-521E42A66C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23500D0-4753-4AA9-A48F-467CC069A64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750D5C90-DD8E-4993-80DA-556CA5D8D4B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11CF5E26-839E-47D9-A417-0FCD40B46A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7C166BD7-B390-4CC0-8CD8-62015D002A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F79BBB2F-DD78-420B-8D70-396C55809F6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47ADB4CC-419D-4ACD-A2F7-06981F6550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7A2D621E-9465-4552-97D1-635D68FD89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2971A95A-C8FE-4981-9198-7BC5D066ED5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53D1E72F-DAD3-4454-93D1-B823D186E89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E32D712F-3D86-41D1-9485-ED81613E19A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4B52D4B8-D5EE-47B0-A797-FFD6B208839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93B7EC30-8D1B-43A7-9853-D9812E3B0B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2E202856-8C52-4172-B492-275196A428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B5FA09E3-53E7-4C56-8F1B-0F2D1FA197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64</xdr:row>
      <xdr:rowOff>99060</xdr:rowOff>
    </xdr:to>
    <xdr:cxnSp macro="">
      <xdr:nvCxnSpPr>
        <xdr:cNvPr id="587" name="直線コネクタ 586">
          <a:extLst>
            <a:ext uri="{FF2B5EF4-FFF2-40B4-BE49-F238E27FC236}">
              <a16:creationId xmlns:a16="http://schemas.microsoft.com/office/drawing/2014/main" id="{F8AEE6EF-C339-40DB-9882-16398BFAAEEB}"/>
            </a:ext>
          </a:extLst>
        </xdr:cNvPr>
        <xdr:cNvCxnSpPr/>
      </xdr:nvCxnSpPr>
      <xdr:spPr>
        <a:xfrm flipV="1">
          <a:off x="22160864" y="941070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102887</xdr:rowOff>
    </xdr:from>
    <xdr:ext cx="469744" cy="259045"/>
    <xdr:sp macro="" textlink="">
      <xdr:nvSpPr>
        <xdr:cNvPr id="588" name="【学校施設】&#10;一人当たり面積最小値テキスト">
          <a:extLst>
            <a:ext uri="{FF2B5EF4-FFF2-40B4-BE49-F238E27FC236}">
              <a16:creationId xmlns:a16="http://schemas.microsoft.com/office/drawing/2014/main" id="{952D215A-B5E4-4B95-B16C-77BF4E497882}"/>
            </a:ext>
          </a:extLst>
        </xdr:cNvPr>
        <xdr:cNvSpPr txBox="1"/>
      </xdr:nvSpPr>
      <xdr:spPr>
        <a:xfrm>
          <a:off x="22199600"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99060</xdr:rowOff>
    </xdr:from>
    <xdr:to>
      <xdr:col>116</xdr:col>
      <xdr:colOff>152400</xdr:colOff>
      <xdr:row>64</xdr:row>
      <xdr:rowOff>99060</xdr:rowOff>
    </xdr:to>
    <xdr:cxnSp macro="">
      <xdr:nvCxnSpPr>
        <xdr:cNvPr id="589" name="直線コネクタ 588">
          <a:extLst>
            <a:ext uri="{FF2B5EF4-FFF2-40B4-BE49-F238E27FC236}">
              <a16:creationId xmlns:a16="http://schemas.microsoft.com/office/drawing/2014/main" id="{59DD50E5-0809-4820-A132-C9CB9813C792}"/>
            </a:ext>
          </a:extLst>
        </xdr:cNvPr>
        <xdr:cNvCxnSpPr/>
      </xdr:nvCxnSpPr>
      <xdr:spPr>
        <a:xfrm>
          <a:off x="22072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590" name="【学校施設】&#10;一人当たり面積最大値テキスト">
          <a:extLst>
            <a:ext uri="{FF2B5EF4-FFF2-40B4-BE49-F238E27FC236}">
              <a16:creationId xmlns:a16="http://schemas.microsoft.com/office/drawing/2014/main" id="{D974AD6F-9696-4BD9-9D3D-050F5CD34E26}"/>
            </a:ext>
          </a:extLst>
        </xdr:cNvPr>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591" name="直線コネクタ 590">
          <a:extLst>
            <a:ext uri="{FF2B5EF4-FFF2-40B4-BE49-F238E27FC236}">
              <a16:creationId xmlns:a16="http://schemas.microsoft.com/office/drawing/2014/main" id="{A5B923B2-0013-4342-9435-0FC6FA6C55F3}"/>
            </a:ext>
          </a:extLst>
        </xdr:cNvPr>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170197</xdr:rowOff>
    </xdr:from>
    <xdr:ext cx="469744" cy="259045"/>
    <xdr:sp macro="" textlink="">
      <xdr:nvSpPr>
        <xdr:cNvPr id="592" name="【学校施設】&#10;一人当たり面積平均値テキスト">
          <a:extLst>
            <a:ext uri="{FF2B5EF4-FFF2-40B4-BE49-F238E27FC236}">
              <a16:creationId xmlns:a16="http://schemas.microsoft.com/office/drawing/2014/main" id="{DD592F28-28CE-47DE-8B05-A6C6A616C233}"/>
            </a:ext>
          </a:extLst>
        </xdr:cNvPr>
        <xdr:cNvSpPr txBox="1"/>
      </xdr:nvSpPr>
      <xdr:spPr>
        <a:xfrm>
          <a:off x="22199600" y="994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147320</xdr:rowOff>
    </xdr:from>
    <xdr:to>
      <xdr:col>116</xdr:col>
      <xdr:colOff>114300</xdr:colOff>
      <xdr:row>59</xdr:row>
      <xdr:rowOff>77470</xdr:rowOff>
    </xdr:to>
    <xdr:sp macro="" textlink="">
      <xdr:nvSpPr>
        <xdr:cNvPr id="593" name="フローチャート: 判断 592">
          <a:extLst>
            <a:ext uri="{FF2B5EF4-FFF2-40B4-BE49-F238E27FC236}">
              <a16:creationId xmlns:a16="http://schemas.microsoft.com/office/drawing/2014/main" id="{A99417DE-8880-40E7-AF96-605CA28EC69D}"/>
            </a:ext>
          </a:extLst>
        </xdr:cNvPr>
        <xdr:cNvSpPr/>
      </xdr:nvSpPr>
      <xdr:spPr>
        <a:xfrm>
          <a:off x="22110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170180</xdr:rowOff>
    </xdr:from>
    <xdr:to>
      <xdr:col>112</xdr:col>
      <xdr:colOff>38100</xdr:colOff>
      <xdr:row>61</xdr:row>
      <xdr:rowOff>100330</xdr:rowOff>
    </xdr:to>
    <xdr:sp macro="" textlink="">
      <xdr:nvSpPr>
        <xdr:cNvPr id="594" name="フローチャート: 判断 593">
          <a:extLst>
            <a:ext uri="{FF2B5EF4-FFF2-40B4-BE49-F238E27FC236}">
              <a16:creationId xmlns:a16="http://schemas.microsoft.com/office/drawing/2014/main" id="{5DA4FF51-59A0-4A91-9328-6A9E54071144}"/>
            </a:ext>
          </a:extLst>
        </xdr:cNvPr>
        <xdr:cNvSpPr/>
      </xdr:nvSpPr>
      <xdr:spPr>
        <a:xfrm>
          <a:off x="2127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13970</xdr:rowOff>
    </xdr:from>
    <xdr:to>
      <xdr:col>107</xdr:col>
      <xdr:colOff>101600</xdr:colOff>
      <xdr:row>61</xdr:row>
      <xdr:rowOff>115570</xdr:rowOff>
    </xdr:to>
    <xdr:sp macro="" textlink="">
      <xdr:nvSpPr>
        <xdr:cNvPr id="595" name="フローチャート: 判断 594">
          <a:extLst>
            <a:ext uri="{FF2B5EF4-FFF2-40B4-BE49-F238E27FC236}">
              <a16:creationId xmlns:a16="http://schemas.microsoft.com/office/drawing/2014/main" id="{52EFD99F-AA29-499E-B3D6-D59E6300F5AE}"/>
            </a:ext>
          </a:extLst>
        </xdr:cNvPr>
        <xdr:cNvSpPr/>
      </xdr:nvSpPr>
      <xdr:spPr>
        <a:xfrm>
          <a:off x="20383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78740</xdr:rowOff>
    </xdr:from>
    <xdr:to>
      <xdr:col>102</xdr:col>
      <xdr:colOff>165100</xdr:colOff>
      <xdr:row>62</xdr:row>
      <xdr:rowOff>8890</xdr:rowOff>
    </xdr:to>
    <xdr:sp macro="" textlink="">
      <xdr:nvSpPr>
        <xdr:cNvPr id="596" name="フローチャート: 判断 595">
          <a:extLst>
            <a:ext uri="{FF2B5EF4-FFF2-40B4-BE49-F238E27FC236}">
              <a16:creationId xmlns:a16="http://schemas.microsoft.com/office/drawing/2014/main" id="{0005EC39-FF63-4BE1-96F0-F40FF5467C44}"/>
            </a:ext>
          </a:extLst>
        </xdr:cNvPr>
        <xdr:cNvSpPr/>
      </xdr:nvSpPr>
      <xdr:spPr>
        <a:xfrm>
          <a:off x="19494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97" name="フローチャート: 判断 596">
          <a:extLst>
            <a:ext uri="{FF2B5EF4-FFF2-40B4-BE49-F238E27FC236}">
              <a16:creationId xmlns:a16="http://schemas.microsoft.com/office/drawing/2014/main" id="{D67AE724-FDC2-4771-90F9-E4670BB823EE}"/>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F42A5E5-FE2F-4876-BFF1-5E909DA024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CCECCED-ED1E-4219-A6BB-EE0162FB30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A95EA09-CEB0-408B-A955-75BEC9CBB5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7656AAE-BA28-4748-A708-2303CDF878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D9449DA-33DA-4E11-9D72-FE6772D93D4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03" name="楕円 602">
          <a:extLst>
            <a:ext uri="{FF2B5EF4-FFF2-40B4-BE49-F238E27FC236}">
              <a16:creationId xmlns:a16="http://schemas.microsoft.com/office/drawing/2014/main" id="{99746D70-8747-4436-B502-CD63F79DB00C}"/>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04" name="【学校施設】&#10;一人当たり面積該当値テキスト">
          <a:extLst>
            <a:ext uri="{FF2B5EF4-FFF2-40B4-BE49-F238E27FC236}">
              <a16:creationId xmlns:a16="http://schemas.microsoft.com/office/drawing/2014/main" id="{50E3D4E7-D914-48A5-99B8-47DFBAB6A8DA}"/>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605" name="楕円 604">
          <a:extLst>
            <a:ext uri="{FF2B5EF4-FFF2-40B4-BE49-F238E27FC236}">
              <a16:creationId xmlns:a16="http://schemas.microsoft.com/office/drawing/2014/main" id="{85E5E988-5201-46EA-B438-1811920B746B}"/>
            </a:ext>
          </a:extLst>
        </xdr:cNvPr>
        <xdr:cNvSpPr/>
      </xdr:nvSpPr>
      <xdr:spPr>
        <a:xfrm>
          <a:off x="2127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148590</xdr:rowOff>
    </xdr:to>
    <xdr:cxnSp macro="">
      <xdr:nvCxnSpPr>
        <xdr:cNvPr id="606" name="直線コネクタ 605">
          <a:extLst>
            <a:ext uri="{FF2B5EF4-FFF2-40B4-BE49-F238E27FC236}">
              <a16:creationId xmlns:a16="http://schemas.microsoft.com/office/drawing/2014/main" id="{9553E196-AF18-4FFB-9CD8-27EA663AA93D}"/>
            </a:ext>
          </a:extLst>
        </xdr:cNvPr>
        <xdr:cNvCxnSpPr/>
      </xdr:nvCxnSpPr>
      <xdr:spPr>
        <a:xfrm flipV="1">
          <a:off x="21323300" y="107442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07" name="楕円 606">
          <a:extLst>
            <a:ext uri="{FF2B5EF4-FFF2-40B4-BE49-F238E27FC236}">
              <a16:creationId xmlns:a16="http://schemas.microsoft.com/office/drawing/2014/main" id="{FCB5B536-A681-48A6-B121-E9D1106F15D6}"/>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63</xdr:row>
      <xdr:rowOff>0</xdr:rowOff>
    </xdr:to>
    <xdr:cxnSp macro="">
      <xdr:nvCxnSpPr>
        <xdr:cNvPr id="608" name="直線コネクタ 607">
          <a:extLst>
            <a:ext uri="{FF2B5EF4-FFF2-40B4-BE49-F238E27FC236}">
              <a16:creationId xmlns:a16="http://schemas.microsoft.com/office/drawing/2014/main" id="{C4174174-5A47-4368-A2B3-2A2D51AB0981}"/>
            </a:ext>
          </a:extLst>
        </xdr:cNvPr>
        <xdr:cNvCxnSpPr/>
      </xdr:nvCxnSpPr>
      <xdr:spPr>
        <a:xfrm flipV="1">
          <a:off x="20434300" y="107784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09" name="楕円 608">
          <a:extLst>
            <a:ext uri="{FF2B5EF4-FFF2-40B4-BE49-F238E27FC236}">
              <a16:creationId xmlns:a16="http://schemas.microsoft.com/office/drawing/2014/main" id="{B80AE6B9-A3C2-4A53-9193-63D37971C816}"/>
            </a:ext>
          </a:extLst>
        </xdr:cNvPr>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63</xdr:row>
      <xdr:rowOff>0</xdr:rowOff>
    </xdr:to>
    <xdr:cxnSp macro="">
      <xdr:nvCxnSpPr>
        <xdr:cNvPr id="610" name="直線コネクタ 609">
          <a:extLst>
            <a:ext uri="{FF2B5EF4-FFF2-40B4-BE49-F238E27FC236}">
              <a16:creationId xmlns:a16="http://schemas.microsoft.com/office/drawing/2014/main" id="{B68196E7-3F8B-4FD7-AD3D-93EC6DD1FD47}"/>
            </a:ext>
          </a:extLst>
        </xdr:cNvPr>
        <xdr:cNvCxnSpPr/>
      </xdr:nvCxnSpPr>
      <xdr:spPr>
        <a:xfrm>
          <a:off x="19545300" y="10736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611" name="楕円 610">
          <a:extLst>
            <a:ext uri="{FF2B5EF4-FFF2-40B4-BE49-F238E27FC236}">
              <a16:creationId xmlns:a16="http://schemas.microsoft.com/office/drawing/2014/main" id="{2AC1FD06-C5C3-4377-AE78-DC0172ED2B27}"/>
            </a:ext>
          </a:extLst>
        </xdr:cNvPr>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63</xdr:row>
      <xdr:rowOff>26670</xdr:rowOff>
    </xdr:to>
    <xdr:cxnSp macro="">
      <xdr:nvCxnSpPr>
        <xdr:cNvPr id="612" name="直線コネクタ 611">
          <a:extLst>
            <a:ext uri="{FF2B5EF4-FFF2-40B4-BE49-F238E27FC236}">
              <a16:creationId xmlns:a16="http://schemas.microsoft.com/office/drawing/2014/main" id="{92600FD3-E5C9-4683-AC06-AC8F1C585350}"/>
            </a:ext>
          </a:extLst>
        </xdr:cNvPr>
        <xdr:cNvCxnSpPr/>
      </xdr:nvCxnSpPr>
      <xdr:spPr>
        <a:xfrm flipV="1">
          <a:off x="18656300" y="10736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116857</xdr:rowOff>
    </xdr:from>
    <xdr:ext cx="469744" cy="259045"/>
    <xdr:sp macro="" textlink="">
      <xdr:nvSpPr>
        <xdr:cNvPr id="613" name="n_1aveValue【学校施設】&#10;一人当たり面積">
          <a:extLst>
            <a:ext uri="{FF2B5EF4-FFF2-40B4-BE49-F238E27FC236}">
              <a16:creationId xmlns:a16="http://schemas.microsoft.com/office/drawing/2014/main" id="{E26A35A1-E832-4031-AAB1-A82134830907}"/>
            </a:ext>
          </a:extLst>
        </xdr:cNvPr>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132097</xdr:rowOff>
    </xdr:from>
    <xdr:ext cx="469744" cy="259045"/>
    <xdr:sp macro="" textlink="">
      <xdr:nvSpPr>
        <xdr:cNvPr id="614" name="n_2aveValue【学校施設】&#10;一人当たり面積">
          <a:extLst>
            <a:ext uri="{FF2B5EF4-FFF2-40B4-BE49-F238E27FC236}">
              <a16:creationId xmlns:a16="http://schemas.microsoft.com/office/drawing/2014/main" id="{8DD0EE5C-3AE8-4EB8-8163-DB553B3365A9}"/>
            </a:ext>
          </a:extLst>
        </xdr:cNvPr>
        <xdr:cNvSpPr txBox="1"/>
      </xdr:nvSpPr>
      <xdr:spPr>
        <a:xfrm>
          <a:off x="20199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25417</xdr:rowOff>
    </xdr:from>
    <xdr:ext cx="469744" cy="259045"/>
    <xdr:sp macro="" textlink="">
      <xdr:nvSpPr>
        <xdr:cNvPr id="615" name="n_3aveValue【学校施設】&#10;一人当たり面積">
          <a:extLst>
            <a:ext uri="{FF2B5EF4-FFF2-40B4-BE49-F238E27FC236}">
              <a16:creationId xmlns:a16="http://schemas.microsoft.com/office/drawing/2014/main" id="{0CD0077A-7602-4380-A827-2887D4E83864}"/>
            </a:ext>
          </a:extLst>
        </xdr:cNvPr>
        <xdr:cNvSpPr txBox="1"/>
      </xdr:nvSpPr>
      <xdr:spPr>
        <a:xfrm>
          <a:off x="19310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616" name="n_4aveValue【学校施設】&#10;一人当たり面積">
          <a:extLst>
            <a:ext uri="{FF2B5EF4-FFF2-40B4-BE49-F238E27FC236}">
              <a16:creationId xmlns:a16="http://schemas.microsoft.com/office/drawing/2014/main" id="{58565DF3-25C4-4382-B5CD-FAEA8015D5BF}"/>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19067</xdr:rowOff>
    </xdr:from>
    <xdr:ext cx="469744" cy="259045"/>
    <xdr:sp macro="" textlink="">
      <xdr:nvSpPr>
        <xdr:cNvPr id="617" name="n_1mainValue【学校施設】&#10;一人当たり面積">
          <a:extLst>
            <a:ext uri="{FF2B5EF4-FFF2-40B4-BE49-F238E27FC236}">
              <a16:creationId xmlns:a16="http://schemas.microsoft.com/office/drawing/2014/main" id="{C848F94A-B3D2-4E0C-A449-3883B5195EC3}"/>
            </a:ext>
          </a:extLst>
        </xdr:cNvPr>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18" name="n_2mainValue【学校施設】&#10;一人当たり面積">
          <a:extLst>
            <a:ext uri="{FF2B5EF4-FFF2-40B4-BE49-F238E27FC236}">
              <a16:creationId xmlns:a16="http://schemas.microsoft.com/office/drawing/2014/main" id="{6B583D68-6582-45CB-9EEA-265F8D645D3A}"/>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619" name="n_3mainValue【学校施設】&#10;一人当たり面積">
          <a:extLst>
            <a:ext uri="{FF2B5EF4-FFF2-40B4-BE49-F238E27FC236}">
              <a16:creationId xmlns:a16="http://schemas.microsoft.com/office/drawing/2014/main" id="{AF61B8F6-2668-4CB1-BDA0-7CB07DFD898F}"/>
            </a:ext>
          </a:extLst>
        </xdr:cNvPr>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620" name="n_4mainValue【学校施設】&#10;一人当たり面積">
          <a:extLst>
            <a:ext uri="{FF2B5EF4-FFF2-40B4-BE49-F238E27FC236}">
              <a16:creationId xmlns:a16="http://schemas.microsoft.com/office/drawing/2014/main" id="{66B04819-19E8-4531-91D5-A47B9A483B8D}"/>
            </a:ext>
          </a:extLst>
        </xdr:cNvPr>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D406A144-23C8-4D51-90E0-CB007EA7E7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6EE387D-2E97-4340-81FF-E215A228A7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EBD49C71-AE79-4F68-9444-E26BE6E896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8C5CAEA1-F667-4A11-AB53-E2ADDFC299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CB5283E2-388F-4B53-9BCC-5B4E8FC0A9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439BA4C0-8C9C-4E4A-B2C2-268D1AA4A4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E88D696A-6B6A-4CE1-992A-72C53869C1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1F8F841B-EA39-4D06-BCD6-68BE751424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D9C51AE8-58F8-49F8-9245-72A169FA78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C9895CC1-5052-4E81-99E0-607EE2F4CF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2FDBFAF2-5462-4C84-A151-861CF82435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7109EB0C-2FCB-4C7D-B756-CFDAF4E9A50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43D60406-B6CD-4229-A1DF-FEFBB99BEA5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9AAFC694-B598-4E3E-9F74-2D9B4E2C607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A24CA8F2-2143-4D6C-B05D-FD5ACB30515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8BB7F2BD-2F02-4BB4-A281-7E55136EB9C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92C6AFE0-E727-442B-9F2E-E7823F8FDBA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32391318-E1DE-403E-A2F4-1AFFA06C0B9D}"/>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BF9BF5E2-0E0F-460F-8523-79612B154E7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A1958B2A-B369-4F2B-AD17-683EE50CA4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200F04CF-9DF8-43A7-935C-A7E924DB458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B74770CF-BA2D-47AE-9314-07A1FC627D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86106</xdr:rowOff>
    </xdr:from>
    <xdr:to>
      <xdr:col>85</xdr:col>
      <xdr:colOff>126364</xdr:colOff>
      <xdr:row>85</xdr:row>
      <xdr:rowOff>124968</xdr:rowOff>
    </xdr:to>
    <xdr:cxnSp macro="">
      <xdr:nvCxnSpPr>
        <xdr:cNvPr id="643" name="直線コネクタ 642">
          <a:extLst>
            <a:ext uri="{FF2B5EF4-FFF2-40B4-BE49-F238E27FC236}">
              <a16:creationId xmlns:a16="http://schemas.microsoft.com/office/drawing/2014/main" id="{C86C703B-ECCC-486F-84A7-CC29A650A510}"/>
            </a:ext>
          </a:extLst>
        </xdr:cNvPr>
        <xdr:cNvCxnSpPr/>
      </xdr:nvCxnSpPr>
      <xdr:spPr>
        <a:xfrm flipV="1">
          <a:off x="16318864" y="1345920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128795</xdr:rowOff>
    </xdr:from>
    <xdr:ext cx="405111" cy="259045"/>
    <xdr:sp macro="" textlink="">
      <xdr:nvSpPr>
        <xdr:cNvPr id="644" name="【児童館】&#10;有形固定資産減価償却率最小値テキスト">
          <a:extLst>
            <a:ext uri="{FF2B5EF4-FFF2-40B4-BE49-F238E27FC236}">
              <a16:creationId xmlns:a16="http://schemas.microsoft.com/office/drawing/2014/main" id="{667D0949-8414-43BF-BE08-2F63BA0F27E5}"/>
            </a:ext>
          </a:extLst>
        </xdr:cNvPr>
        <xdr:cNvSpPr txBox="1"/>
      </xdr:nvSpPr>
      <xdr:spPr>
        <a:xfrm>
          <a:off x="16357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124968</xdr:rowOff>
    </xdr:from>
    <xdr:to>
      <xdr:col>86</xdr:col>
      <xdr:colOff>25400</xdr:colOff>
      <xdr:row>85</xdr:row>
      <xdr:rowOff>124968</xdr:rowOff>
    </xdr:to>
    <xdr:cxnSp macro="">
      <xdr:nvCxnSpPr>
        <xdr:cNvPr id="645" name="直線コネクタ 644">
          <a:extLst>
            <a:ext uri="{FF2B5EF4-FFF2-40B4-BE49-F238E27FC236}">
              <a16:creationId xmlns:a16="http://schemas.microsoft.com/office/drawing/2014/main" id="{6E441DEE-CD94-47E9-AA8B-E1AABA6AF7EF}"/>
            </a:ext>
          </a:extLst>
        </xdr:cNvPr>
        <xdr:cNvCxnSpPr/>
      </xdr:nvCxnSpPr>
      <xdr:spPr>
        <a:xfrm>
          <a:off x="16230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32783</xdr:rowOff>
    </xdr:from>
    <xdr:ext cx="405111" cy="259045"/>
    <xdr:sp macro="" textlink="">
      <xdr:nvSpPr>
        <xdr:cNvPr id="646" name="【児童館】&#10;有形固定資産減価償却率最大値テキスト">
          <a:extLst>
            <a:ext uri="{FF2B5EF4-FFF2-40B4-BE49-F238E27FC236}">
              <a16:creationId xmlns:a16="http://schemas.microsoft.com/office/drawing/2014/main" id="{45DD7166-04BE-4CD9-BB6B-7137BF3CDEFE}"/>
            </a:ext>
          </a:extLst>
        </xdr:cNvPr>
        <xdr:cNvSpPr txBox="1"/>
      </xdr:nvSpPr>
      <xdr:spPr>
        <a:xfrm>
          <a:off x="16357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86106</xdr:rowOff>
    </xdr:from>
    <xdr:to>
      <xdr:col>86</xdr:col>
      <xdr:colOff>25400</xdr:colOff>
      <xdr:row>78</xdr:row>
      <xdr:rowOff>86106</xdr:rowOff>
    </xdr:to>
    <xdr:cxnSp macro="">
      <xdr:nvCxnSpPr>
        <xdr:cNvPr id="647" name="直線コネクタ 646">
          <a:extLst>
            <a:ext uri="{FF2B5EF4-FFF2-40B4-BE49-F238E27FC236}">
              <a16:creationId xmlns:a16="http://schemas.microsoft.com/office/drawing/2014/main" id="{B8707B69-54B3-4705-9CA6-029C95A664EC}"/>
            </a:ext>
          </a:extLst>
        </xdr:cNvPr>
        <xdr:cNvCxnSpPr/>
      </xdr:nvCxnSpPr>
      <xdr:spPr>
        <a:xfrm>
          <a:off x="16230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7890</xdr:rowOff>
    </xdr:from>
    <xdr:ext cx="405111" cy="259045"/>
    <xdr:sp macro="" textlink="">
      <xdr:nvSpPr>
        <xdr:cNvPr id="648" name="【児童館】&#10;有形固定資産減価償却率平均値テキスト">
          <a:extLst>
            <a:ext uri="{FF2B5EF4-FFF2-40B4-BE49-F238E27FC236}">
              <a16:creationId xmlns:a16="http://schemas.microsoft.com/office/drawing/2014/main" id="{11D42009-6613-43A0-AE01-78CA770BDE14}"/>
            </a:ext>
          </a:extLst>
        </xdr:cNvPr>
        <xdr:cNvSpPr txBox="1"/>
      </xdr:nvSpPr>
      <xdr:spPr>
        <a:xfrm>
          <a:off x="16357600" y="13552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156463</xdr:rowOff>
    </xdr:from>
    <xdr:to>
      <xdr:col>85</xdr:col>
      <xdr:colOff>177800</xdr:colOff>
      <xdr:row>80</xdr:row>
      <xdr:rowOff>86613</xdr:rowOff>
    </xdr:to>
    <xdr:sp macro="" textlink="">
      <xdr:nvSpPr>
        <xdr:cNvPr id="649" name="フローチャート: 判断 648">
          <a:extLst>
            <a:ext uri="{FF2B5EF4-FFF2-40B4-BE49-F238E27FC236}">
              <a16:creationId xmlns:a16="http://schemas.microsoft.com/office/drawing/2014/main" id="{6DA638A0-8A27-4883-9488-6FA535B868C7}"/>
            </a:ext>
          </a:extLst>
        </xdr:cNvPr>
        <xdr:cNvSpPr/>
      </xdr:nvSpPr>
      <xdr:spPr>
        <a:xfrm>
          <a:off x="162687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103887</xdr:rowOff>
    </xdr:from>
    <xdr:to>
      <xdr:col>81</xdr:col>
      <xdr:colOff>101600</xdr:colOff>
      <xdr:row>80</xdr:row>
      <xdr:rowOff>34037</xdr:rowOff>
    </xdr:to>
    <xdr:sp macro="" textlink="">
      <xdr:nvSpPr>
        <xdr:cNvPr id="650" name="フローチャート: 判断 649">
          <a:extLst>
            <a:ext uri="{FF2B5EF4-FFF2-40B4-BE49-F238E27FC236}">
              <a16:creationId xmlns:a16="http://schemas.microsoft.com/office/drawing/2014/main" id="{9171E903-872F-4159-99FB-7F54D59D6008}"/>
            </a:ext>
          </a:extLst>
        </xdr:cNvPr>
        <xdr:cNvSpPr/>
      </xdr:nvSpPr>
      <xdr:spPr>
        <a:xfrm>
          <a:off x="15430500" y="136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37592</xdr:rowOff>
    </xdr:from>
    <xdr:to>
      <xdr:col>76</xdr:col>
      <xdr:colOff>165100</xdr:colOff>
      <xdr:row>79</xdr:row>
      <xdr:rowOff>139192</xdr:rowOff>
    </xdr:to>
    <xdr:sp macro="" textlink="">
      <xdr:nvSpPr>
        <xdr:cNvPr id="651" name="フローチャート: 判断 650">
          <a:extLst>
            <a:ext uri="{FF2B5EF4-FFF2-40B4-BE49-F238E27FC236}">
              <a16:creationId xmlns:a16="http://schemas.microsoft.com/office/drawing/2014/main" id="{47B91BA1-12E9-4CB0-993A-96D0986DBB9D}"/>
            </a:ext>
          </a:extLst>
        </xdr:cNvPr>
        <xdr:cNvSpPr/>
      </xdr:nvSpPr>
      <xdr:spPr>
        <a:xfrm>
          <a:off x="14541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30735</xdr:rowOff>
    </xdr:from>
    <xdr:to>
      <xdr:col>72</xdr:col>
      <xdr:colOff>38100</xdr:colOff>
      <xdr:row>79</xdr:row>
      <xdr:rowOff>132335</xdr:rowOff>
    </xdr:to>
    <xdr:sp macro="" textlink="">
      <xdr:nvSpPr>
        <xdr:cNvPr id="652" name="フローチャート: 判断 651">
          <a:extLst>
            <a:ext uri="{FF2B5EF4-FFF2-40B4-BE49-F238E27FC236}">
              <a16:creationId xmlns:a16="http://schemas.microsoft.com/office/drawing/2014/main" id="{DEE05E72-4EBB-4269-995C-2BD64C1D6825}"/>
            </a:ext>
          </a:extLst>
        </xdr:cNvPr>
        <xdr:cNvSpPr/>
      </xdr:nvSpPr>
      <xdr:spPr>
        <a:xfrm>
          <a:off x="1365250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138176</xdr:rowOff>
    </xdr:from>
    <xdr:to>
      <xdr:col>67</xdr:col>
      <xdr:colOff>101600</xdr:colOff>
      <xdr:row>79</xdr:row>
      <xdr:rowOff>68326</xdr:rowOff>
    </xdr:to>
    <xdr:sp macro="" textlink="">
      <xdr:nvSpPr>
        <xdr:cNvPr id="653" name="フローチャート: 判断 652">
          <a:extLst>
            <a:ext uri="{FF2B5EF4-FFF2-40B4-BE49-F238E27FC236}">
              <a16:creationId xmlns:a16="http://schemas.microsoft.com/office/drawing/2014/main" id="{E170DC32-1233-43EC-A4ED-130721C2AA4C}"/>
            </a:ext>
          </a:extLst>
        </xdr:cNvPr>
        <xdr:cNvSpPr/>
      </xdr:nvSpPr>
      <xdr:spPr>
        <a:xfrm>
          <a:off x="12763500" y="13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8A9A6A3-EF61-4066-B48F-1B187779BA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70BEFA2-794E-436C-82F4-610241067D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6C3F3BA-FBC7-4AF8-B180-E782D8BD8B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D6F9F8D-9B3E-42A7-928C-1DD7CC7F03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2EBDB57-730A-4657-9297-A397828A09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74168</xdr:rowOff>
    </xdr:from>
    <xdr:to>
      <xdr:col>85</xdr:col>
      <xdr:colOff>177800</xdr:colOff>
      <xdr:row>86</xdr:row>
      <xdr:rowOff>4318</xdr:rowOff>
    </xdr:to>
    <xdr:sp macro="" textlink="">
      <xdr:nvSpPr>
        <xdr:cNvPr id="659" name="楕円 658">
          <a:extLst>
            <a:ext uri="{FF2B5EF4-FFF2-40B4-BE49-F238E27FC236}">
              <a16:creationId xmlns:a16="http://schemas.microsoft.com/office/drawing/2014/main" id="{EA6D9E79-A608-406C-9276-1921FDD77F30}"/>
            </a:ext>
          </a:extLst>
        </xdr:cNvPr>
        <xdr:cNvSpPr/>
      </xdr:nvSpPr>
      <xdr:spPr>
        <a:xfrm>
          <a:off x="16268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160545</xdr:rowOff>
    </xdr:from>
    <xdr:ext cx="405111" cy="259045"/>
    <xdr:sp macro="" textlink="">
      <xdr:nvSpPr>
        <xdr:cNvPr id="660" name="【児童館】&#10;有形固定資産減価償却率該当値テキスト">
          <a:extLst>
            <a:ext uri="{FF2B5EF4-FFF2-40B4-BE49-F238E27FC236}">
              <a16:creationId xmlns:a16="http://schemas.microsoft.com/office/drawing/2014/main" id="{C2D1E06E-1489-472C-9068-6DF30EA47732}"/>
            </a:ext>
          </a:extLst>
        </xdr:cNvPr>
        <xdr:cNvSpPr txBox="1"/>
      </xdr:nvSpPr>
      <xdr:spPr>
        <a:xfrm>
          <a:off x="16357600" y="1456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69596</xdr:rowOff>
    </xdr:from>
    <xdr:to>
      <xdr:col>81</xdr:col>
      <xdr:colOff>101600</xdr:colOff>
      <xdr:row>85</xdr:row>
      <xdr:rowOff>171196</xdr:rowOff>
    </xdr:to>
    <xdr:sp macro="" textlink="">
      <xdr:nvSpPr>
        <xdr:cNvPr id="661" name="楕円 660">
          <a:extLst>
            <a:ext uri="{FF2B5EF4-FFF2-40B4-BE49-F238E27FC236}">
              <a16:creationId xmlns:a16="http://schemas.microsoft.com/office/drawing/2014/main" id="{BCE36070-C600-4F68-9F06-EEF52359C4EF}"/>
            </a:ext>
          </a:extLst>
        </xdr:cNvPr>
        <xdr:cNvSpPr/>
      </xdr:nvSpPr>
      <xdr:spPr>
        <a:xfrm>
          <a:off x="15430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120396</xdr:rowOff>
    </xdr:from>
    <xdr:to>
      <xdr:col>85</xdr:col>
      <xdr:colOff>127000</xdr:colOff>
      <xdr:row>85</xdr:row>
      <xdr:rowOff>124968</xdr:rowOff>
    </xdr:to>
    <xdr:cxnSp macro="">
      <xdr:nvCxnSpPr>
        <xdr:cNvPr id="662" name="直線コネクタ 661">
          <a:extLst>
            <a:ext uri="{FF2B5EF4-FFF2-40B4-BE49-F238E27FC236}">
              <a16:creationId xmlns:a16="http://schemas.microsoft.com/office/drawing/2014/main" id="{41EBA096-3AD5-4FDA-831F-8D3E34B422F2}"/>
            </a:ext>
          </a:extLst>
        </xdr:cNvPr>
        <xdr:cNvCxnSpPr/>
      </xdr:nvCxnSpPr>
      <xdr:spPr>
        <a:xfrm>
          <a:off x="15481300" y="146936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65024</xdr:rowOff>
    </xdr:from>
    <xdr:to>
      <xdr:col>76</xdr:col>
      <xdr:colOff>165100</xdr:colOff>
      <xdr:row>85</xdr:row>
      <xdr:rowOff>166624</xdr:rowOff>
    </xdr:to>
    <xdr:sp macro="" textlink="">
      <xdr:nvSpPr>
        <xdr:cNvPr id="663" name="楕円 662">
          <a:extLst>
            <a:ext uri="{FF2B5EF4-FFF2-40B4-BE49-F238E27FC236}">
              <a16:creationId xmlns:a16="http://schemas.microsoft.com/office/drawing/2014/main" id="{80159682-45D7-4678-B90E-ADE06E23C0F3}"/>
            </a:ext>
          </a:extLst>
        </xdr:cNvPr>
        <xdr:cNvSpPr/>
      </xdr:nvSpPr>
      <xdr:spPr>
        <a:xfrm>
          <a:off x="1454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115824</xdr:rowOff>
    </xdr:from>
    <xdr:to>
      <xdr:col>81</xdr:col>
      <xdr:colOff>50800</xdr:colOff>
      <xdr:row>85</xdr:row>
      <xdr:rowOff>120396</xdr:rowOff>
    </xdr:to>
    <xdr:cxnSp macro="">
      <xdr:nvCxnSpPr>
        <xdr:cNvPr id="664" name="直線コネクタ 663">
          <a:extLst>
            <a:ext uri="{FF2B5EF4-FFF2-40B4-BE49-F238E27FC236}">
              <a16:creationId xmlns:a16="http://schemas.microsoft.com/office/drawing/2014/main" id="{E1348A6C-EA55-4B78-B715-B26162C98641}"/>
            </a:ext>
          </a:extLst>
        </xdr:cNvPr>
        <xdr:cNvCxnSpPr/>
      </xdr:nvCxnSpPr>
      <xdr:spPr>
        <a:xfrm>
          <a:off x="14592300" y="146890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58165</xdr:rowOff>
    </xdr:from>
    <xdr:to>
      <xdr:col>72</xdr:col>
      <xdr:colOff>38100</xdr:colOff>
      <xdr:row>85</xdr:row>
      <xdr:rowOff>159765</xdr:rowOff>
    </xdr:to>
    <xdr:sp macro="" textlink="">
      <xdr:nvSpPr>
        <xdr:cNvPr id="665" name="楕円 664">
          <a:extLst>
            <a:ext uri="{FF2B5EF4-FFF2-40B4-BE49-F238E27FC236}">
              <a16:creationId xmlns:a16="http://schemas.microsoft.com/office/drawing/2014/main" id="{C29BA925-0451-409D-AB1A-AFF799F819C8}"/>
            </a:ext>
          </a:extLst>
        </xdr:cNvPr>
        <xdr:cNvSpPr/>
      </xdr:nvSpPr>
      <xdr:spPr>
        <a:xfrm>
          <a:off x="1365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108965</xdr:rowOff>
    </xdr:from>
    <xdr:to>
      <xdr:col>76</xdr:col>
      <xdr:colOff>114300</xdr:colOff>
      <xdr:row>85</xdr:row>
      <xdr:rowOff>115824</xdr:rowOff>
    </xdr:to>
    <xdr:cxnSp macro="">
      <xdr:nvCxnSpPr>
        <xdr:cNvPr id="666" name="直線コネクタ 665">
          <a:extLst>
            <a:ext uri="{FF2B5EF4-FFF2-40B4-BE49-F238E27FC236}">
              <a16:creationId xmlns:a16="http://schemas.microsoft.com/office/drawing/2014/main" id="{7833E238-E8D2-490E-A21D-474B1DE921C3}"/>
            </a:ext>
          </a:extLst>
        </xdr:cNvPr>
        <xdr:cNvCxnSpPr/>
      </xdr:nvCxnSpPr>
      <xdr:spPr>
        <a:xfrm>
          <a:off x="13703300" y="146822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53594</xdr:rowOff>
    </xdr:from>
    <xdr:to>
      <xdr:col>67</xdr:col>
      <xdr:colOff>101600</xdr:colOff>
      <xdr:row>85</xdr:row>
      <xdr:rowOff>155194</xdr:rowOff>
    </xdr:to>
    <xdr:sp macro="" textlink="">
      <xdr:nvSpPr>
        <xdr:cNvPr id="667" name="楕円 666">
          <a:extLst>
            <a:ext uri="{FF2B5EF4-FFF2-40B4-BE49-F238E27FC236}">
              <a16:creationId xmlns:a16="http://schemas.microsoft.com/office/drawing/2014/main" id="{76E2A0E9-C065-4155-9FF4-D5C55CEBF9E0}"/>
            </a:ext>
          </a:extLst>
        </xdr:cNvPr>
        <xdr:cNvSpPr/>
      </xdr:nvSpPr>
      <xdr:spPr>
        <a:xfrm>
          <a:off x="12763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104394</xdr:rowOff>
    </xdr:from>
    <xdr:to>
      <xdr:col>71</xdr:col>
      <xdr:colOff>177800</xdr:colOff>
      <xdr:row>85</xdr:row>
      <xdr:rowOff>108965</xdr:rowOff>
    </xdr:to>
    <xdr:cxnSp macro="">
      <xdr:nvCxnSpPr>
        <xdr:cNvPr id="668" name="直線コネクタ 667">
          <a:extLst>
            <a:ext uri="{FF2B5EF4-FFF2-40B4-BE49-F238E27FC236}">
              <a16:creationId xmlns:a16="http://schemas.microsoft.com/office/drawing/2014/main" id="{C018C071-7F01-4C4E-BBB2-66B26B6E3401}"/>
            </a:ext>
          </a:extLst>
        </xdr:cNvPr>
        <xdr:cNvCxnSpPr/>
      </xdr:nvCxnSpPr>
      <xdr:spPr>
        <a:xfrm>
          <a:off x="12814300" y="14677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50564</xdr:rowOff>
    </xdr:from>
    <xdr:ext cx="405111" cy="259045"/>
    <xdr:sp macro="" textlink="">
      <xdr:nvSpPr>
        <xdr:cNvPr id="669" name="n_1aveValue【児童館】&#10;有形固定資産減価償却率">
          <a:extLst>
            <a:ext uri="{FF2B5EF4-FFF2-40B4-BE49-F238E27FC236}">
              <a16:creationId xmlns:a16="http://schemas.microsoft.com/office/drawing/2014/main" id="{ED23AD61-56BF-4CBA-A21D-559170112F67}"/>
            </a:ext>
          </a:extLst>
        </xdr:cNvPr>
        <xdr:cNvSpPr txBox="1"/>
      </xdr:nvSpPr>
      <xdr:spPr>
        <a:xfrm>
          <a:off x="15266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155719</xdr:rowOff>
    </xdr:from>
    <xdr:ext cx="405111" cy="259045"/>
    <xdr:sp macro="" textlink="">
      <xdr:nvSpPr>
        <xdr:cNvPr id="670" name="n_2aveValue【児童館】&#10;有形固定資産減価償却率">
          <a:extLst>
            <a:ext uri="{FF2B5EF4-FFF2-40B4-BE49-F238E27FC236}">
              <a16:creationId xmlns:a16="http://schemas.microsoft.com/office/drawing/2014/main" id="{E0E15844-037D-489F-952D-53939E88D441}"/>
            </a:ext>
          </a:extLst>
        </xdr:cNvPr>
        <xdr:cNvSpPr txBox="1"/>
      </xdr:nvSpPr>
      <xdr:spPr>
        <a:xfrm>
          <a:off x="14389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148862</xdr:rowOff>
    </xdr:from>
    <xdr:ext cx="405111" cy="259045"/>
    <xdr:sp macro="" textlink="">
      <xdr:nvSpPr>
        <xdr:cNvPr id="671" name="n_3aveValue【児童館】&#10;有形固定資産減価償却率">
          <a:extLst>
            <a:ext uri="{FF2B5EF4-FFF2-40B4-BE49-F238E27FC236}">
              <a16:creationId xmlns:a16="http://schemas.microsoft.com/office/drawing/2014/main" id="{13E2EB1F-3FC9-42BC-9A12-66DEEFC6AA3A}"/>
            </a:ext>
          </a:extLst>
        </xdr:cNvPr>
        <xdr:cNvSpPr txBox="1"/>
      </xdr:nvSpPr>
      <xdr:spPr>
        <a:xfrm>
          <a:off x="13500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84853</xdr:rowOff>
    </xdr:from>
    <xdr:ext cx="405111" cy="259045"/>
    <xdr:sp macro="" textlink="">
      <xdr:nvSpPr>
        <xdr:cNvPr id="672" name="n_4aveValue【児童館】&#10;有形固定資産減価償却率">
          <a:extLst>
            <a:ext uri="{FF2B5EF4-FFF2-40B4-BE49-F238E27FC236}">
              <a16:creationId xmlns:a16="http://schemas.microsoft.com/office/drawing/2014/main" id="{640CA28A-9AD8-4633-8341-F468D5D6211D}"/>
            </a:ext>
          </a:extLst>
        </xdr:cNvPr>
        <xdr:cNvSpPr txBox="1"/>
      </xdr:nvSpPr>
      <xdr:spPr>
        <a:xfrm>
          <a:off x="12611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162323</xdr:rowOff>
    </xdr:from>
    <xdr:ext cx="405111" cy="259045"/>
    <xdr:sp macro="" textlink="">
      <xdr:nvSpPr>
        <xdr:cNvPr id="673" name="n_1mainValue【児童館】&#10;有形固定資産減価償却率">
          <a:extLst>
            <a:ext uri="{FF2B5EF4-FFF2-40B4-BE49-F238E27FC236}">
              <a16:creationId xmlns:a16="http://schemas.microsoft.com/office/drawing/2014/main" id="{2C77792E-87AC-45E4-9CC8-79F694A51905}"/>
            </a:ext>
          </a:extLst>
        </xdr:cNvPr>
        <xdr:cNvSpPr txBox="1"/>
      </xdr:nvSpPr>
      <xdr:spPr>
        <a:xfrm>
          <a:off x="15266044" y="1473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157751</xdr:rowOff>
    </xdr:from>
    <xdr:ext cx="405111" cy="259045"/>
    <xdr:sp macro="" textlink="">
      <xdr:nvSpPr>
        <xdr:cNvPr id="674" name="n_2mainValue【児童館】&#10;有形固定資産減価償却率">
          <a:extLst>
            <a:ext uri="{FF2B5EF4-FFF2-40B4-BE49-F238E27FC236}">
              <a16:creationId xmlns:a16="http://schemas.microsoft.com/office/drawing/2014/main" id="{ACDEBC10-0B6A-443C-988B-C633D70F3DDD}"/>
            </a:ext>
          </a:extLst>
        </xdr:cNvPr>
        <xdr:cNvSpPr txBox="1"/>
      </xdr:nvSpPr>
      <xdr:spPr>
        <a:xfrm>
          <a:off x="14389744" y="1473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150892</xdr:rowOff>
    </xdr:from>
    <xdr:ext cx="405111" cy="259045"/>
    <xdr:sp macro="" textlink="">
      <xdr:nvSpPr>
        <xdr:cNvPr id="675" name="n_3mainValue【児童館】&#10;有形固定資産減価償却率">
          <a:extLst>
            <a:ext uri="{FF2B5EF4-FFF2-40B4-BE49-F238E27FC236}">
              <a16:creationId xmlns:a16="http://schemas.microsoft.com/office/drawing/2014/main" id="{4E28FCFF-F574-4A81-BE85-C1FA61978F30}"/>
            </a:ext>
          </a:extLst>
        </xdr:cNvPr>
        <xdr:cNvSpPr txBox="1"/>
      </xdr:nvSpPr>
      <xdr:spPr>
        <a:xfrm>
          <a:off x="13500744" y="1472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146321</xdr:rowOff>
    </xdr:from>
    <xdr:ext cx="405111" cy="259045"/>
    <xdr:sp macro="" textlink="">
      <xdr:nvSpPr>
        <xdr:cNvPr id="676" name="n_4mainValue【児童館】&#10;有形固定資産減価償却率">
          <a:extLst>
            <a:ext uri="{FF2B5EF4-FFF2-40B4-BE49-F238E27FC236}">
              <a16:creationId xmlns:a16="http://schemas.microsoft.com/office/drawing/2014/main" id="{810E2372-6B72-408D-85AE-AFCE1FB18BE7}"/>
            </a:ext>
          </a:extLst>
        </xdr:cNvPr>
        <xdr:cNvSpPr txBox="1"/>
      </xdr:nvSpPr>
      <xdr:spPr>
        <a:xfrm>
          <a:off x="126117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997FDEF9-AFE9-4F6A-86F9-3B20C815F6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CF584F17-0D26-4202-8DFD-BC1EDA70E9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6DAC5DCE-2B8B-4C9C-A46B-778CAFA7DB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747B74D5-88D6-48C2-AF09-1A73378EEE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E8786759-4868-47BF-B9F6-4D20E09873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F273A94-10F8-4B9C-B804-AB85089A34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A3B053CF-77C3-4353-94CF-5AD7854BD2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B9699495-3B4E-41FE-BB08-E0F5C495C8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6E7708B9-232F-46B7-BF19-20AF9FC2F1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1F2D27CA-90EB-45E3-B712-C36B92E2B0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1E35FA8C-F99F-4116-9E30-381767F80988}"/>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514338FD-FD7B-4BCA-9A02-E84BD22CF9C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35E1F1BE-4232-40E3-8DDD-6021B9BBC6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6AE5103E-F690-4573-B738-7BD44F32F2B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864CA771-099F-40B9-B8DF-AFE6988EF65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4B921AC8-A1F7-4C8C-AEFF-FD6025A924C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462A58B8-4CA7-4903-AD04-85542DC725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77AD0782-FC92-410B-8E12-E78F5E6CDD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787C814E-EAF9-4923-9862-40A8E17BFD4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7D1043EB-64E7-47A5-9157-52E659B5A35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473EC428-7522-45DE-A3AD-8BAF3C02F5D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08A2527-ABFA-4E50-B2B2-DB777EFF60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7B12EE46-90DC-4782-A8DE-68E5B66C14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4686949-6259-45D0-B723-4A9F30839A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87</xdr:row>
      <xdr:rowOff>19050</xdr:rowOff>
    </xdr:to>
    <xdr:cxnSp macro="">
      <xdr:nvCxnSpPr>
        <xdr:cNvPr id="701" name="直線コネクタ 700">
          <a:extLst>
            <a:ext uri="{FF2B5EF4-FFF2-40B4-BE49-F238E27FC236}">
              <a16:creationId xmlns:a16="http://schemas.microsoft.com/office/drawing/2014/main" id="{05999EF7-B779-4A29-8A11-B1F9014E0F64}"/>
            </a:ext>
          </a:extLst>
        </xdr:cNvPr>
        <xdr:cNvCxnSpPr/>
      </xdr:nvCxnSpPr>
      <xdr:spPr>
        <a:xfrm flipV="1">
          <a:off x="22160864" y="1344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702" name="【児童館】&#10;一人当たり面積最小値テキスト">
          <a:extLst>
            <a:ext uri="{FF2B5EF4-FFF2-40B4-BE49-F238E27FC236}">
              <a16:creationId xmlns:a16="http://schemas.microsoft.com/office/drawing/2014/main" id="{679B9CCD-4D01-4084-AA66-98FB0F7D56A5}"/>
            </a:ext>
          </a:extLst>
        </xdr:cNvPr>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703" name="直線コネクタ 702">
          <a:extLst>
            <a:ext uri="{FF2B5EF4-FFF2-40B4-BE49-F238E27FC236}">
              <a16:creationId xmlns:a16="http://schemas.microsoft.com/office/drawing/2014/main" id="{C6716D2E-6733-4D30-A362-FC2420BC3D4A}"/>
            </a:ext>
          </a:extLst>
        </xdr:cNvPr>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4" name="【児童館】&#10;一人当たり面積最大値テキスト">
          <a:extLst>
            <a:ext uri="{FF2B5EF4-FFF2-40B4-BE49-F238E27FC236}">
              <a16:creationId xmlns:a16="http://schemas.microsoft.com/office/drawing/2014/main" id="{27374418-E315-4CBE-9C87-68F2242356DA}"/>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5" name="直線コネクタ 704">
          <a:extLst>
            <a:ext uri="{FF2B5EF4-FFF2-40B4-BE49-F238E27FC236}">
              <a16:creationId xmlns:a16="http://schemas.microsoft.com/office/drawing/2014/main" id="{797AAEA3-5D66-47FA-83D4-728D20DBD337}"/>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706" name="【児童館】&#10;一人当たり面積平均値テキスト">
          <a:extLst>
            <a:ext uri="{FF2B5EF4-FFF2-40B4-BE49-F238E27FC236}">
              <a16:creationId xmlns:a16="http://schemas.microsoft.com/office/drawing/2014/main" id="{8BD2341E-7407-46CD-B262-8A9D2CA82DB2}"/>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07" name="フローチャート: 判断 706">
          <a:extLst>
            <a:ext uri="{FF2B5EF4-FFF2-40B4-BE49-F238E27FC236}">
              <a16:creationId xmlns:a16="http://schemas.microsoft.com/office/drawing/2014/main" id="{4D86EFE5-DC4B-4D05-A426-1E73901F497D}"/>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08" name="フローチャート: 判断 707">
          <a:extLst>
            <a:ext uri="{FF2B5EF4-FFF2-40B4-BE49-F238E27FC236}">
              <a16:creationId xmlns:a16="http://schemas.microsoft.com/office/drawing/2014/main" id="{6CA6E770-58B8-4FEB-A09F-E92DB2C02E4F}"/>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09" name="フローチャート: 判断 708">
          <a:extLst>
            <a:ext uri="{FF2B5EF4-FFF2-40B4-BE49-F238E27FC236}">
              <a16:creationId xmlns:a16="http://schemas.microsoft.com/office/drawing/2014/main" id="{FCC84783-3CE5-4682-B3AD-8CCCCB1AF084}"/>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F94422DF-E8E4-4419-97A4-6D3E99CDEE9B}"/>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11" name="フローチャート: 判断 710">
          <a:extLst>
            <a:ext uri="{FF2B5EF4-FFF2-40B4-BE49-F238E27FC236}">
              <a16:creationId xmlns:a16="http://schemas.microsoft.com/office/drawing/2014/main" id="{6E4D8F20-C485-4DF5-9E2C-B7917B9B84D9}"/>
            </a:ext>
          </a:extLst>
        </xdr:cNvPr>
        <xdr:cNvSpPr/>
      </xdr:nvSpPr>
      <xdr:spPr>
        <a:xfrm>
          <a:off x="18605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C7F47F3-C496-4E50-8253-30D222AD13C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31E7FEC-6053-4727-9614-0DFD60554D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9091190-5800-4F1F-A864-8BD89C9338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46ACB7A-94B3-4D8C-89D8-FC5126831C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F3851E8-43A5-4494-B317-5E77EA9336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139700</xdr:rowOff>
    </xdr:from>
    <xdr:to>
      <xdr:col>116</xdr:col>
      <xdr:colOff>114300</xdr:colOff>
      <xdr:row>87</xdr:row>
      <xdr:rowOff>69850</xdr:rowOff>
    </xdr:to>
    <xdr:sp macro="" textlink="">
      <xdr:nvSpPr>
        <xdr:cNvPr id="717" name="楕円 716">
          <a:extLst>
            <a:ext uri="{FF2B5EF4-FFF2-40B4-BE49-F238E27FC236}">
              <a16:creationId xmlns:a16="http://schemas.microsoft.com/office/drawing/2014/main" id="{5AB9DBA6-C57C-483E-AD35-E620295F63AC}"/>
            </a:ext>
          </a:extLst>
        </xdr:cNvPr>
        <xdr:cNvSpPr/>
      </xdr:nvSpPr>
      <xdr:spPr>
        <a:xfrm>
          <a:off x="22110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54627</xdr:rowOff>
    </xdr:from>
    <xdr:ext cx="469744" cy="259045"/>
    <xdr:sp macro="" textlink="">
      <xdr:nvSpPr>
        <xdr:cNvPr id="718" name="【児童館】&#10;一人当たり面積該当値テキスト">
          <a:extLst>
            <a:ext uri="{FF2B5EF4-FFF2-40B4-BE49-F238E27FC236}">
              <a16:creationId xmlns:a16="http://schemas.microsoft.com/office/drawing/2014/main" id="{17EDD87D-424B-4961-B5B3-F4DE8258C503}"/>
            </a:ext>
          </a:extLst>
        </xdr:cNvPr>
        <xdr:cNvSpPr txBox="1"/>
      </xdr:nvSpPr>
      <xdr:spPr>
        <a:xfrm>
          <a:off x="221996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139700</xdr:rowOff>
    </xdr:from>
    <xdr:to>
      <xdr:col>112</xdr:col>
      <xdr:colOff>38100</xdr:colOff>
      <xdr:row>87</xdr:row>
      <xdr:rowOff>69850</xdr:rowOff>
    </xdr:to>
    <xdr:sp macro="" textlink="">
      <xdr:nvSpPr>
        <xdr:cNvPr id="719" name="楕円 718">
          <a:extLst>
            <a:ext uri="{FF2B5EF4-FFF2-40B4-BE49-F238E27FC236}">
              <a16:creationId xmlns:a16="http://schemas.microsoft.com/office/drawing/2014/main" id="{E043121B-0130-4AF8-A553-24C1A663467A}"/>
            </a:ext>
          </a:extLst>
        </xdr:cNvPr>
        <xdr:cNvSpPr/>
      </xdr:nvSpPr>
      <xdr:spPr>
        <a:xfrm>
          <a:off x="21272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19050</xdr:rowOff>
    </xdr:from>
    <xdr:to>
      <xdr:col>116</xdr:col>
      <xdr:colOff>63500</xdr:colOff>
      <xdr:row>87</xdr:row>
      <xdr:rowOff>19050</xdr:rowOff>
    </xdr:to>
    <xdr:cxnSp macro="">
      <xdr:nvCxnSpPr>
        <xdr:cNvPr id="720" name="直線コネクタ 719">
          <a:extLst>
            <a:ext uri="{FF2B5EF4-FFF2-40B4-BE49-F238E27FC236}">
              <a16:creationId xmlns:a16="http://schemas.microsoft.com/office/drawing/2014/main" id="{380F8EEB-1DE5-4D13-80FA-51202492227C}"/>
            </a:ext>
          </a:extLst>
        </xdr:cNvPr>
        <xdr:cNvCxnSpPr/>
      </xdr:nvCxnSpPr>
      <xdr:spPr>
        <a:xfrm>
          <a:off x="21323300" y="1493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139700</xdr:rowOff>
    </xdr:from>
    <xdr:to>
      <xdr:col>107</xdr:col>
      <xdr:colOff>101600</xdr:colOff>
      <xdr:row>87</xdr:row>
      <xdr:rowOff>69850</xdr:rowOff>
    </xdr:to>
    <xdr:sp macro="" textlink="">
      <xdr:nvSpPr>
        <xdr:cNvPr id="721" name="楕円 720">
          <a:extLst>
            <a:ext uri="{FF2B5EF4-FFF2-40B4-BE49-F238E27FC236}">
              <a16:creationId xmlns:a16="http://schemas.microsoft.com/office/drawing/2014/main" id="{EC6F0904-BC02-46DF-B6D5-B7FEEE1F06CF}"/>
            </a:ext>
          </a:extLst>
        </xdr:cNvPr>
        <xdr:cNvSpPr/>
      </xdr:nvSpPr>
      <xdr:spPr>
        <a:xfrm>
          <a:off x="20383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19050</xdr:rowOff>
    </xdr:from>
    <xdr:to>
      <xdr:col>111</xdr:col>
      <xdr:colOff>177800</xdr:colOff>
      <xdr:row>87</xdr:row>
      <xdr:rowOff>19050</xdr:rowOff>
    </xdr:to>
    <xdr:cxnSp macro="">
      <xdr:nvCxnSpPr>
        <xdr:cNvPr id="722" name="直線コネクタ 721">
          <a:extLst>
            <a:ext uri="{FF2B5EF4-FFF2-40B4-BE49-F238E27FC236}">
              <a16:creationId xmlns:a16="http://schemas.microsoft.com/office/drawing/2014/main" id="{0B4FCB9E-5863-46A6-8593-3E9F2387B64B}"/>
            </a:ext>
          </a:extLst>
        </xdr:cNvPr>
        <xdr:cNvCxnSpPr/>
      </xdr:nvCxnSpPr>
      <xdr:spPr>
        <a:xfrm>
          <a:off x="20434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139700</xdr:rowOff>
    </xdr:from>
    <xdr:to>
      <xdr:col>102</xdr:col>
      <xdr:colOff>165100</xdr:colOff>
      <xdr:row>87</xdr:row>
      <xdr:rowOff>69850</xdr:rowOff>
    </xdr:to>
    <xdr:sp macro="" textlink="">
      <xdr:nvSpPr>
        <xdr:cNvPr id="723" name="楕円 722">
          <a:extLst>
            <a:ext uri="{FF2B5EF4-FFF2-40B4-BE49-F238E27FC236}">
              <a16:creationId xmlns:a16="http://schemas.microsoft.com/office/drawing/2014/main" id="{4899AD45-4C99-4972-8743-25F79CA02ADD}"/>
            </a:ext>
          </a:extLst>
        </xdr:cNvPr>
        <xdr:cNvSpPr/>
      </xdr:nvSpPr>
      <xdr:spPr>
        <a:xfrm>
          <a:off x="19494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19050</xdr:rowOff>
    </xdr:from>
    <xdr:to>
      <xdr:col>107</xdr:col>
      <xdr:colOff>50800</xdr:colOff>
      <xdr:row>87</xdr:row>
      <xdr:rowOff>19050</xdr:rowOff>
    </xdr:to>
    <xdr:cxnSp macro="">
      <xdr:nvCxnSpPr>
        <xdr:cNvPr id="724" name="直線コネクタ 723">
          <a:extLst>
            <a:ext uri="{FF2B5EF4-FFF2-40B4-BE49-F238E27FC236}">
              <a16:creationId xmlns:a16="http://schemas.microsoft.com/office/drawing/2014/main" id="{95A3017F-75EF-4D48-A3B8-2130FE2A359F}"/>
            </a:ext>
          </a:extLst>
        </xdr:cNvPr>
        <xdr:cNvCxnSpPr/>
      </xdr:nvCxnSpPr>
      <xdr:spPr>
        <a:xfrm>
          <a:off x="19545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139700</xdr:rowOff>
    </xdr:from>
    <xdr:to>
      <xdr:col>98</xdr:col>
      <xdr:colOff>38100</xdr:colOff>
      <xdr:row>87</xdr:row>
      <xdr:rowOff>69850</xdr:rowOff>
    </xdr:to>
    <xdr:sp macro="" textlink="">
      <xdr:nvSpPr>
        <xdr:cNvPr id="725" name="楕円 724">
          <a:extLst>
            <a:ext uri="{FF2B5EF4-FFF2-40B4-BE49-F238E27FC236}">
              <a16:creationId xmlns:a16="http://schemas.microsoft.com/office/drawing/2014/main" id="{13B4E5B9-8E46-4B38-A74B-B44C1DE19D12}"/>
            </a:ext>
          </a:extLst>
        </xdr:cNvPr>
        <xdr:cNvSpPr/>
      </xdr:nvSpPr>
      <xdr:spPr>
        <a:xfrm>
          <a:off x="18605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87</xdr:row>
      <xdr:rowOff>19050</xdr:rowOff>
    </xdr:from>
    <xdr:to>
      <xdr:col>102</xdr:col>
      <xdr:colOff>114300</xdr:colOff>
      <xdr:row>87</xdr:row>
      <xdr:rowOff>19050</xdr:rowOff>
    </xdr:to>
    <xdr:cxnSp macro="">
      <xdr:nvCxnSpPr>
        <xdr:cNvPr id="726" name="直線コネクタ 725">
          <a:extLst>
            <a:ext uri="{FF2B5EF4-FFF2-40B4-BE49-F238E27FC236}">
              <a16:creationId xmlns:a16="http://schemas.microsoft.com/office/drawing/2014/main" id="{1C9FC938-E639-44FA-A546-816ADF3AFEF7}"/>
            </a:ext>
          </a:extLst>
        </xdr:cNvPr>
        <xdr:cNvCxnSpPr/>
      </xdr:nvCxnSpPr>
      <xdr:spPr>
        <a:xfrm>
          <a:off x="18656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727" name="n_1aveValue【児童館】&#10;一人当たり面積">
          <a:extLst>
            <a:ext uri="{FF2B5EF4-FFF2-40B4-BE49-F238E27FC236}">
              <a16:creationId xmlns:a16="http://schemas.microsoft.com/office/drawing/2014/main" id="{D3461903-2B2D-46CE-9400-3C9FDC94054B}"/>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28" name="n_2aveValue【児童館】&#10;一人当たり面積">
          <a:extLst>
            <a:ext uri="{FF2B5EF4-FFF2-40B4-BE49-F238E27FC236}">
              <a16:creationId xmlns:a16="http://schemas.microsoft.com/office/drawing/2014/main" id="{F99158EB-DFDE-4F0C-9BAA-318CD1A2987A}"/>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29" name="n_3aveValue【児童館】&#10;一人当たり面積">
          <a:extLst>
            <a:ext uri="{FF2B5EF4-FFF2-40B4-BE49-F238E27FC236}">
              <a16:creationId xmlns:a16="http://schemas.microsoft.com/office/drawing/2014/main" id="{3C2B5598-2A8B-4C34-8D6C-F9B817356CD4}"/>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730" name="n_4aveValue【児童館】&#10;一人当たり面積">
          <a:extLst>
            <a:ext uri="{FF2B5EF4-FFF2-40B4-BE49-F238E27FC236}">
              <a16:creationId xmlns:a16="http://schemas.microsoft.com/office/drawing/2014/main" id="{28DB5463-2F01-4F5D-9611-DBEE2857CA77}"/>
            </a:ext>
          </a:extLst>
        </xdr:cNvPr>
        <xdr:cNvSpPr txBox="1"/>
      </xdr:nvSpPr>
      <xdr:spPr>
        <a:xfrm>
          <a:off x="18421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60977</xdr:rowOff>
    </xdr:from>
    <xdr:ext cx="469744" cy="259045"/>
    <xdr:sp macro="" textlink="">
      <xdr:nvSpPr>
        <xdr:cNvPr id="731" name="n_1mainValue【児童館】&#10;一人当たり面積">
          <a:extLst>
            <a:ext uri="{FF2B5EF4-FFF2-40B4-BE49-F238E27FC236}">
              <a16:creationId xmlns:a16="http://schemas.microsoft.com/office/drawing/2014/main" id="{E7A31135-11B7-45D8-9677-3A42772C0463}"/>
            </a:ext>
          </a:extLst>
        </xdr:cNvPr>
        <xdr:cNvSpPr txBox="1"/>
      </xdr:nvSpPr>
      <xdr:spPr>
        <a:xfrm>
          <a:off x="210757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60977</xdr:rowOff>
    </xdr:from>
    <xdr:ext cx="469744" cy="259045"/>
    <xdr:sp macro="" textlink="">
      <xdr:nvSpPr>
        <xdr:cNvPr id="732" name="n_2mainValue【児童館】&#10;一人当たり面積">
          <a:extLst>
            <a:ext uri="{FF2B5EF4-FFF2-40B4-BE49-F238E27FC236}">
              <a16:creationId xmlns:a16="http://schemas.microsoft.com/office/drawing/2014/main" id="{915A6E92-8EF3-4EDF-B0B2-32C4DF838D29}"/>
            </a:ext>
          </a:extLst>
        </xdr:cNvPr>
        <xdr:cNvSpPr txBox="1"/>
      </xdr:nvSpPr>
      <xdr:spPr>
        <a:xfrm>
          <a:off x="20199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60977</xdr:rowOff>
    </xdr:from>
    <xdr:ext cx="469744" cy="259045"/>
    <xdr:sp macro="" textlink="">
      <xdr:nvSpPr>
        <xdr:cNvPr id="733" name="n_3mainValue【児童館】&#10;一人当たり面積">
          <a:extLst>
            <a:ext uri="{FF2B5EF4-FFF2-40B4-BE49-F238E27FC236}">
              <a16:creationId xmlns:a16="http://schemas.microsoft.com/office/drawing/2014/main" id="{F284C82C-4710-47FC-842B-4DD87AF3B270}"/>
            </a:ext>
          </a:extLst>
        </xdr:cNvPr>
        <xdr:cNvSpPr txBox="1"/>
      </xdr:nvSpPr>
      <xdr:spPr>
        <a:xfrm>
          <a:off x="19310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60977</xdr:rowOff>
    </xdr:from>
    <xdr:ext cx="469744" cy="259045"/>
    <xdr:sp macro="" textlink="">
      <xdr:nvSpPr>
        <xdr:cNvPr id="734" name="n_4mainValue【児童館】&#10;一人当たり面積">
          <a:extLst>
            <a:ext uri="{FF2B5EF4-FFF2-40B4-BE49-F238E27FC236}">
              <a16:creationId xmlns:a16="http://schemas.microsoft.com/office/drawing/2014/main" id="{1C33130B-96A1-40F9-9895-2D442D97C558}"/>
            </a:ext>
          </a:extLst>
        </xdr:cNvPr>
        <xdr:cNvSpPr txBox="1"/>
      </xdr:nvSpPr>
      <xdr:spPr>
        <a:xfrm>
          <a:off x="18421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0EDA4F7-FD70-44FA-8827-CF574F3C05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ACF81EA4-24CE-47F4-8D21-491CED6099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F26FA261-07F2-4212-8DF0-74D7DEE4CA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94E77CD-6B84-4D41-817A-3858C9A49B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E84FC13B-2D26-41E6-B28A-3E9CFD10ED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9A9E0E57-7232-4F68-B47C-F253639299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35DE1470-79B5-4928-93E0-2E8C5AD806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F3628A76-7699-4D85-AE59-FCC6330EDE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8432BE68-6E79-4E4B-A060-9B1807E48F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367B496-56A9-4594-8CA6-BD9BEE35AC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5" name="テキスト ボックス 744">
          <a:extLst>
            <a:ext uri="{FF2B5EF4-FFF2-40B4-BE49-F238E27FC236}">
              <a16:creationId xmlns:a16="http://schemas.microsoft.com/office/drawing/2014/main" id="{2BFFB914-A9B0-49F0-96F1-BD144452DF6B}"/>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46" name="直線コネクタ 745">
          <a:extLst>
            <a:ext uri="{FF2B5EF4-FFF2-40B4-BE49-F238E27FC236}">
              <a16:creationId xmlns:a16="http://schemas.microsoft.com/office/drawing/2014/main" id="{A6426240-67DE-4D83-AB8C-58F3B65CB9D4}"/>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47" name="テキスト ボックス 746">
          <a:extLst>
            <a:ext uri="{FF2B5EF4-FFF2-40B4-BE49-F238E27FC236}">
              <a16:creationId xmlns:a16="http://schemas.microsoft.com/office/drawing/2014/main" id="{12A58CF1-4E83-4A86-B2F2-39C5D3E8ABB7}"/>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48" name="直線コネクタ 747">
          <a:extLst>
            <a:ext uri="{FF2B5EF4-FFF2-40B4-BE49-F238E27FC236}">
              <a16:creationId xmlns:a16="http://schemas.microsoft.com/office/drawing/2014/main" id="{88FC0A29-E197-4A4B-B0C5-5D0D72CF1796}"/>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49" name="テキスト ボックス 748">
          <a:extLst>
            <a:ext uri="{FF2B5EF4-FFF2-40B4-BE49-F238E27FC236}">
              <a16:creationId xmlns:a16="http://schemas.microsoft.com/office/drawing/2014/main" id="{AAD38D50-C72E-4E6E-AAF6-2F2899DAB176}"/>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50" name="直線コネクタ 749">
          <a:extLst>
            <a:ext uri="{FF2B5EF4-FFF2-40B4-BE49-F238E27FC236}">
              <a16:creationId xmlns:a16="http://schemas.microsoft.com/office/drawing/2014/main" id="{547172BA-D298-41BC-BEB8-A8FF43FE4477}"/>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51" name="テキスト ボックス 750">
          <a:extLst>
            <a:ext uri="{FF2B5EF4-FFF2-40B4-BE49-F238E27FC236}">
              <a16:creationId xmlns:a16="http://schemas.microsoft.com/office/drawing/2014/main" id="{19C12A7D-1EA3-4EF4-AA76-2DC53F289A33}"/>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B82704C8-13B6-4055-B9FD-BA99F7405F3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7FC11E51-6744-4497-B0BB-22458E3CB40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54" name="直線コネクタ 753">
          <a:extLst>
            <a:ext uri="{FF2B5EF4-FFF2-40B4-BE49-F238E27FC236}">
              <a16:creationId xmlns:a16="http://schemas.microsoft.com/office/drawing/2014/main" id="{588AB80F-F1BA-4CB2-AE29-669D42FD02F1}"/>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55" name="テキスト ボックス 754">
          <a:extLst>
            <a:ext uri="{FF2B5EF4-FFF2-40B4-BE49-F238E27FC236}">
              <a16:creationId xmlns:a16="http://schemas.microsoft.com/office/drawing/2014/main" id="{8DE55946-3B57-4F46-9F03-E5D878470211}"/>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56" name="直線コネクタ 755">
          <a:extLst>
            <a:ext uri="{FF2B5EF4-FFF2-40B4-BE49-F238E27FC236}">
              <a16:creationId xmlns:a16="http://schemas.microsoft.com/office/drawing/2014/main" id="{BEFBCE87-2E0E-422E-835B-1A757090B41E}"/>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57" name="テキスト ボックス 756">
          <a:extLst>
            <a:ext uri="{FF2B5EF4-FFF2-40B4-BE49-F238E27FC236}">
              <a16:creationId xmlns:a16="http://schemas.microsoft.com/office/drawing/2014/main" id="{0C789FB0-1C51-4DA9-9E0A-AA7AD7E42393}"/>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58" name="直線コネクタ 757">
          <a:extLst>
            <a:ext uri="{FF2B5EF4-FFF2-40B4-BE49-F238E27FC236}">
              <a16:creationId xmlns:a16="http://schemas.microsoft.com/office/drawing/2014/main" id="{79F5CDE1-9BE0-4DFD-B126-D4C9FB9754F9}"/>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59" name="テキスト ボックス 758">
          <a:extLst>
            <a:ext uri="{FF2B5EF4-FFF2-40B4-BE49-F238E27FC236}">
              <a16:creationId xmlns:a16="http://schemas.microsoft.com/office/drawing/2014/main" id="{7938CFAD-AB13-4890-817A-0D1B94237B32}"/>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87B70ACB-16C2-46FF-BF6D-37B570CED05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B7682D70-03A3-45B4-B479-025E0D16B5D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53B7D66-90FC-49EF-8A0B-35A59EC123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95250</xdr:rowOff>
    </xdr:from>
    <xdr:to>
      <xdr:col>85</xdr:col>
      <xdr:colOff>126364</xdr:colOff>
      <xdr:row>108</xdr:row>
      <xdr:rowOff>57150</xdr:rowOff>
    </xdr:to>
    <xdr:cxnSp macro="">
      <xdr:nvCxnSpPr>
        <xdr:cNvPr id="763" name="直線コネクタ 762">
          <a:extLst>
            <a:ext uri="{FF2B5EF4-FFF2-40B4-BE49-F238E27FC236}">
              <a16:creationId xmlns:a16="http://schemas.microsoft.com/office/drawing/2014/main" id="{E7156D7E-D42A-46D5-AE2F-D74E7CEB20EB}"/>
            </a:ext>
          </a:extLst>
        </xdr:cNvPr>
        <xdr:cNvCxnSpPr/>
      </xdr:nvCxnSpPr>
      <xdr:spPr>
        <a:xfrm flipV="1">
          <a:off x="16318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60977</xdr:rowOff>
    </xdr:from>
    <xdr:ext cx="405111" cy="259045"/>
    <xdr:sp macro="" textlink="">
      <xdr:nvSpPr>
        <xdr:cNvPr id="764" name="【公民館】&#10;有形固定資産減価償却率最小値テキスト">
          <a:extLst>
            <a:ext uri="{FF2B5EF4-FFF2-40B4-BE49-F238E27FC236}">
              <a16:creationId xmlns:a16="http://schemas.microsoft.com/office/drawing/2014/main" id="{B527238A-38A2-4104-B22C-F70FCF4841AB}"/>
            </a:ext>
          </a:extLst>
        </xdr:cNvPr>
        <xdr:cNvSpPr txBox="1"/>
      </xdr:nvSpPr>
      <xdr:spPr>
        <a:xfrm>
          <a:off x="163576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57150</xdr:rowOff>
    </xdr:from>
    <xdr:to>
      <xdr:col>86</xdr:col>
      <xdr:colOff>25400</xdr:colOff>
      <xdr:row>108</xdr:row>
      <xdr:rowOff>57150</xdr:rowOff>
    </xdr:to>
    <xdr:cxnSp macro="">
      <xdr:nvCxnSpPr>
        <xdr:cNvPr id="765" name="直線コネクタ 764">
          <a:extLst>
            <a:ext uri="{FF2B5EF4-FFF2-40B4-BE49-F238E27FC236}">
              <a16:creationId xmlns:a16="http://schemas.microsoft.com/office/drawing/2014/main" id="{2E0ECF24-8BCC-4756-88EF-F18882E62E85}"/>
            </a:ext>
          </a:extLst>
        </xdr:cNvPr>
        <xdr:cNvCxnSpPr/>
      </xdr:nvCxnSpPr>
      <xdr:spPr>
        <a:xfrm>
          <a:off x="16230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41927</xdr:rowOff>
    </xdr:from>
    <xdr:ext cx="405111" cy="259045"/>
    <xdr:sp macro="" textlink="">
      <xdr:nvSpPr>
        <xdr:cNvPr id="766" name="【公民館】&#10;有形固定資産減価償却率最大値テキスト">
          <a:extLst>
            <a:ext uri="{FF2B5EF4-FFF2-40B4-BE49-F238E27FC236}">
              <a16:creationId xmlns:a16="http://schemas.microsoft.com/office/drawing/2014/main" id="{3B446D8A-7DF4-4E35-B0D9-87EFC5598B43}"/>
            </a:ext>
          </a:extLst>
        </xdr:cNvPr>
        <xdr:cNvSpPr txBox="1"/>
      </xdr:nvSpPr>
      <xdr:spPr>
        <a:xfrm>
          <a:off x="16357600"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95250</xdr:rowOff>
    </xdr:from>
    <xdr:to>
      <xdr:col>86</xdr:col>
      <xdr:colOff>25400</xdr:colOff>
      <xdr:row>100</xdr:row>
      <xdr:rowOff>95250</xdr:rowOff>
    </xdr:to>
    <xdr:cxnSp macro="">
      <xdr:nvCxnSpPr>
        <xdr:cNvPr id="767" name="直線コネクタ 766">
          <a:extLst>
            <a:ext uri="{FF2B5EF4-FFF2-40B4-BE49-F238E27FC236}">
              <a16:creationId xmlns:a16="http://schemas.microsoft.com/office/drawing/2014/main" id="{032B587E-D254-45B5-A082-BFC4C311B768}"/>
            </a:ext>
          </a:extLst>
        </xdr:cNvPr>
        <xdr:cNvCxnSpPr/>
      </xdr:nvCxnSpPr>
      <xdr:spPr>
        <a:xfrm>
          <a:off x="16230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768" name="【公民館】&#10;有形固定資産減価償却率平均値テキスト">
          <a:extLst>
            <a:ext uri="{FF2B5EF4-FFF2-40B4-BE49-F238E27FC236}">
              <a16:creationId xmlns:a16="http://schemas.microsoft.com/office/drawing/2014/main" id="{457FEA60-0451-427B-BA4B-B98FDC26037D}"/>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69" name="フローチャート: 判断 768">
          <a:extLst>
            <a:ext uri="{FF2B5EF4-FFF2-40B4-BE49-F238E27FC236}">
              <a16:creationId xmlns:a16="http://schemas.microsoft.com/office/drawing/2014/main" id="{1D19BE6A-6EDF-465F-9C54-06F94DB29186}"/>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158750</xdr:rowOff>
    </xdr:from>
    <xdr:to>
      <xdr:col>81</xdr:col>
      <xdr:colOff>101600</xdr:colOff>
      <xdr:row>103</xdr:row>
      <xdr:rowOff>88900</xdr:rowOff>
    </xdr:to>
    <xdr:sp macro="" textlink="">
      <xdr:nvSpPr>
        <xdr:cNvPr id="770" name="フローチャート: 判断 769">
          <a:extLst>
            <a:ext uri="{FF2B5EF4-FFF2-40B4-BE49-F238E27FC236}">
              <a16:creationId xmlns:a16="http://schemas.microsoft.com/office/drawing/2014/main" id="{9E8507D6-2F2E-4C62-849D-1A98510912F7}"/>
            </a:ext>
          </a:extLst>
        </xdr:cNvPr>
        <xdr:cNvSpPr/>
      </xdr:nvSpPr>
      <xdr:spPr>
        <a:xfrm>
          <a:off x="15430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158750</xdr:rowOff>
    </xdr:from>
    <xdr:to>
      <xdr:col>76</xdr:col>
      <xdr:colOff>165100</xdr:colOff>
      <xdr:row>102</xdr:row>
      <xdr:rowOff>88900</xdr:rowOff>
    </xdr:to>
    <xdr:sp macro="" textlink="">
      <xdr:nvSpPr>
        <xdr:cNvPr id="771" name="フローチャート: 判断 770">
          <a:extLst>
            <a:ext uri="{FF2B5EF4-FFF2-40B4-BE49-F238E27FC236}">
              <a16:creationId xmlns:a16="http://schemas.microsoft.com/office/drawing/2014/main" id="{9F1532CA-B13F-4B3B-9FA5-8807015D36AA}"/>
            </a:ext>
          </a:extLst>
        </xdr:cNvPr>
        <xdr:cNvSpPr/>
      </xdr:nvSpPr>
      <xdr:spPr>
        <a:xfrm>
          <a:off x="14541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158750</xdr:rowOff>
    </xdr:from>
    <xdr:to>
      <xdr:col>72</xdr:col>
      <xdr:colOff>38100</xdr:colOff>
      <xdr:row>102</xdr:row>
      <xdr:rowOff>88900</xdr:rowOff>
    </xdr:to>
    <xdr:sp macro="" textlink="">
      <xdr:nvSpPr>
        <xdr:cNvPr id="772" name="フローチャート: 判断 771">
          <a:extLst>
            <a:ext uri="{FF2B5EF4-FFF2-40B4-BE49-F238E27FC236}">
              <a16:creationId xmlns:a16="http://schemas.microsoft.com/office/drawing/2014/main" id="{82F40206-E049-49E5-A2EB-159698E928BD}"/>
            </a:ext>
          </a:extLst>
        </xdr:cNvPr>
        <xdr:cNvSpPr/>
      </xdr:nvSpPr>
      <xdr:spPr>
        <a:xfrm>
          <a:off x="13652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53975</xdr:rowOff>
    </xdr:from>
    <xdr:to>
      <xdr:col>67</xdr:col>
      <xdr:colOff>101600</xdr:colOff>
      <xdr:row>101</xdr:row>
      <xdr:rowOff>155575</xdr:rowOff>
    </xdr:to>
    <xdr:sp macro="" textlink="">
      <xdr:nvSpPr>
        <xdr:cNvPr id="773" name="フローチャート: 判断 772">
          <a:extLst>
            <a:ext uri="{FF2B5EF4-FFF2-40B4-BE49-F238E27FC236}">
              <a16:creationId xmlns:a16="http://schemas.microsoft.com/office/drawing/2014/main" id="{EE905D41-5938-4270-9AD6-7AD9DAB59484}"/>
            </a:ext>
          </a:extLst>
        </xdr:cNvPr>
        <xdr:cNvSpPr/>
      </xdr:nvSpPr>
      <xdr:spPr>
        <a:xfrm>
          <a:off x="12763500" y="1737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342CFD7-A7F9-478C-93B5-08076F0B53E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5BD5B9C-94C8-4B4E-98FE-FC1D27A2ED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344AA58-3FE7-4564-A0D1-A20D01D23D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DAF5EF6-7629-44C7-B24E-E21CC81FF7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30286DC-475A-4863-B092-278298A1D7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xdr:rowOff>
    </xdr:from>
    <xdr:to>
      <xdr:col>85</xdr:col>
      <xdr:colOff>177800</xdr:colOff>
      <xdr:row>108</xdr:row>
      <xdr:rowOff>107950</xdr:rowOff>
    </xdr:to>
    <xdr:sp macro="" textlink="">
      <xdr:nvSpPr>
        <xdr:cNvPr id="779" name="楕円 778">
          <a:extLst>
            <a:ext uri="{FF2B5EF4-FFF2-40B4-BE49-F238E27FC236}">
              <a16:creationId xmlns:a16="http://schemas.microsoft.com/office/drawing/2014/main" id="{FAC1E42D-D3A2-4B17-AB6D-0B20BDEEC552}"/>
            </a:ext>
          </a:extLst>
        </xdr:cNvPr>
        <xdr:cNvSpPr/>
      </xdr:nvSpPr>
      <xdr:spPr>
        <a:xfrm>
          <a:off x="16268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92727</xdr:rowOff>
    </xdr:from>
    <xdr:ext cx="405111" cy="259045"/>
    <xdr:sp macro="" textlink="">
      <xdr:nvSpPr>
        <xdr:cNvPr id="780" name="【公民館】&#10;有形固定資産減価償却率該当値テキスト">
          <a:extLst>
            <a:ext uri="{FF2B5EF4-FFF2-40B4-BE49-F238E27FC236}">
              <a16:creationId xmlns:a16="http://schemas.microsoft.com/office/drawing/2014/main" id="{242F79D7-7C1B-4C92-B0AA-486D54117C29}"/>
            </a:ext>
          </a:extLst>
        </xdr:cNvPr>
        <xdr:cNvSpPr txBox="1"/>
      </xdr:nvSpPr>
      <xdr:spPr>
        <a:xfrm>
          <a:off x="16357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111125</xdr:rowOff>
    </xdr:from>
    <xdr:to>
      <xdr:col>81</xdr:col>
      <xdr:colOff>101600</xdr:colOff>
      <xdr:row>108</xdr:row>
      <xdr:rowOff>41275</xdr:rowOff>
    </xdr:to>
    <xdr:sp macro="" textlink="">
      <xdr:nvSpPr>
        <xdr:cNvPr id="781" name="楕円 780">
          <a:extLst>
            <a:ext uri="{FF2B5EF4-FFF2-40B4-BE49-F238E27FC236}">
              <a16:creationId xmlns:a16="http://schemas.microsoft.com/office/drawing/2014/main" id="{32AB37EC-26D0-4066-8682-03C4B361F476}"/>
            </a:ext>
          </a:extLst>
        </xdr:cNvPr>
        <xdr:cNvSpPr/>
      </xdr:nvSpPr>
      <xdr:spPr>
        <a:xfrm>
          <a:off x="1543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161925</xdr:rowOff>
    </xdr:from>
    <xdr:to>
      <xdr:col>85</xdr:col>
      <xdr:colOff>127000</xdr:colOff>
      <xdr:row>108</xdr:row>
      <xdr:rowOff>57150</xdr:rowOff>
    </xdr:to>
    <xdr:cxnSp macro="">
      <xdr:nvCxnSpPr>
        <xdr:cNvPr id="782" name="直線コネクタ 781">
          <a:extLst>
            <a:ext uri="{FF2B5EF4-FFF2-40B4-BE49-F238E27FC236}">
              <a16:creationId xmlns:a16="http://schemas.microsoft.com/office/drawing/2014/main" id="{2D1ACD38-252E-4A59-8036-949DFACA6BAA}"/>
            </a:ext>
          </a:extLst>
        </xdr:cNvPr>
        <xdr:cNvCxnSpPr/>
      </xdr:nvCxnSpPr>
      <xdr:spPr>
        <a:xfrm>
          <a:off x="15481300" y="185070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783" name="楕円 782">
          <a:extLst>
            <a:ext uri="{FF2B5EF4-FFF2-40B4-BE49-F238E27FC236}">
              <a16:creationId xmlns:a16="http://schemas.microsoft.com/office/drawing/2014/main" id="{03BAA301-0EEC-4244-A5DC-6E085971AF72}"/>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161925</xdr:rowOff>
    </xdr:to>
    <xdr:cxnSp macro="">
      <xdr:nvCxnSpPr>
        <xdr:cNvPr id="784" name="直線コネクタ 783">
          <a:extLst>
            <a:ext uri="{FF2B5EF4-FFF2-40B4-BE49-F238E27FC236}">
              <a16:creationId xmlns:a16="http://schemas.microsoft.com/office/drawing/2014/main" id="{4785E09B-9D28-455C-B931-EE4C75174380}"/>
            </a:ext>
          </a:extLst>
        </xdr:cNvPr>
        <xdr:cNvCxnSpPr/>
      </xdr:nvCxnSpPr>
      <xdr:spPr>
        <a:xfrm>
          <a:off x="14592300" y="18335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785" name="楕円 784">
          <a:extLst>
            <a:ext uri="{FF2B5EF4-FFF2-40B4-BE49-F238E27FC236}">
              <a16:creationId xmlns:a16="http://schemas.microsoft.com/office/drawing/2014/main" id="{164B8262-73C2-4C5F-A614-28A010EBB44E}"/>
            </a:ext>
          </a:extLst>
        </xdr:cNvPr>
        <xdr:cNvSpPr/>
      </xdr:nvSpPr>
      <xdr:spPr>
        <a:xfrm>
          <a:off x="1365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161925</xdr:rowOff>
    </xdr:from>
    <xdr:to>
      <xdr:col>76</xdr:col>
      <xdr:colOff>114300</xdr:colOff>
      <xdr:row>106</xdr:row>
      <xdr:rowOff>161925</xdr:rowOff>
    </xdr:to>
    <xdr:cxnSp macro="">
      <xdr:nvCxnSpPr>
        <xdr:cNvPr id="786" name="直線コネクタ 785">
          <a:extLst>
            <a:ext uri="{FF2B5EF4-FFF2-40B4-BE49-F238E27FC236}">
              <a16:creationId xmlns:a16="http://schemas.microsoft.com/office/drawing/2014/main" id="{669998D1-7300-42DD-BAD3-7699C1F5CFC9}"/>
            </a:ext>
          </a:extLst>
        </xdr:cNvPr>
        <xdr:cNvCxnSpPr/>
      </xdr:nvCxnSpPr>
      <xdr:spPr>
        <a:xfrm>
          <a:off x="13703300" y="181641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34925</xdr:rowOff>
    </xdr:from>
    <xdr:to>
      <xdr:col>67</xdr:col>
      <xdr:colOff>101600</xdr:colOff>
      <xdr:row>105</xdr:row>
      <xdr:rowOff>136525</xdr:rowOff>
    </xdr:to>
    <xdr:sp macro="" textlink="">
      <xdr:nvSpPr>
        <xdr:cNvPr id="787" name="楕円 786">
          <a:extLst>
            <a:ext uri="{FF2B5EF4-FFF2-40B4-BE49-F238E27FC236}">
              <a16:creationId xmlns:a16="http://schemas.microsoft.com/office/drawing/2014/main" id="{D0660FA1-FCBF-4DA0-832A-06C64E6E11E0}"/>
            </a:ext>
          </a:extLst>
        </xdr:cNvPr>
        <xdr:cNvSpPr/>
      </xdr:nvSpPr>
      <xdr:spPr>
        <a:xfrm>
          <a:off x="12763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85725</xdr:rowOff>
    </xdr:from>
    <xdr:to>
      <xdr:col>71</xdr:col>
      <xdr:colOff>177800</xdr:colOff>
      <xdr:row>105</xdr:row>
      <xdr:rowOff>161925</xdr:rowOff>
    </xdr:to>
    <xdr:cxnSp macro="">
      <xdr:nvCxnSpPr>
        <xdr:cNvPr id="788" name="直線コネクタ 787">
          <a:extLst>
            <a:ext uri="{FF2B5EF4-FFF2-40B4-BE49-F238E27FC236}">
              <a16:creationId xmlns:a16="http://schemas.microsoft.com/office/drawing/2014/main" id="{4B9F05AA-4120-4957-8E27-712A044286DB}"/>
            </a:ext>
          </a:extLst>
        </xdr:cNvPr>
        <xdr:cNvCxnSpPr/>
      </xdr:nvCxnSpPr>
      <xdr:spPr>
        <a:xfrm>
          <a:off x="12814300" y="18087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105427</xdr:rowOff>
    </xdr:from>
    <xdr:ext cx="405111" cy="259045"/>
    <xdr:sp macro="" textlink="">
      <xdr:nvSpPr>
        <xdr:cNvPr id="789" name="n_1aveValue【公民館】&#10;有形固定資産減価償却率">
          <a:extLst>
            <a:ext uri="{FF2B5EF4-FFF2-40B4-BE49-F238E27FC236}">
              <a16:creationId xmlns:a16="http://schemas.microsoft.com/office/drawing/2014/main" id="{7B1512D4-694E-4B2E-8032-A02208737EF7}"/>
            </a:ext>
          </a:extLst>
        </xdr:cNvPr>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105427</xdr:rowOff>
    </xdr:from>
    <xdr:ext cx="405111" cy="259045"/>
    <xdr:sp macro="" textlink="">
      <xdr:nvSpPr>
        <xdr:cNvPr id="790" name="n_2aveValue【公民館】&#10;有形固定資産減価償却率">
          <a:extLst>
            <a:ext uri="{FF2B5EF4-FFF2-40B4-BE49-F238E27FC236}">
              <a16:creationId xmlns:a16="http://schemas.microsoft.com/office/drawing/2014/main" id="{7EE3CD04-F34F-48CC-BB54-00204E1F0711}"/>
            </a:ext>
          </a:extLst>
        </xdr:cNvPr>
        <xdr:cNvSpPr txBox="1"/>
      </xdr:nvSpPr>
      <xdr:spPr>
        <a:xfrm>
          <a:off x="14389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105427</xdr:rowOff>
    </xdr:from>
    <xdr:ext cx="405111" cy="259045"/>
    <xdr:sp macro="" textlink="">
      <xdr:nvSpPr>
        <xdr:cNvPr id="791" name="n_3aveValue【公民館】&#10;有形固定資産減価償却率">
          <a:extLst>
            <a:ext uri="{FF2B5EF4-FFF2-40B4-BE49-F238E27FC236}">
              <a16:creationId xmlns:a16="http://schemas.microsoft.com/office/drawing/2014/main" id="{18EF145A-B902-4BCC-90B9-3012F35B71B8}"/>
            </a:ext>
          </a:extLst>
        </xdr:cNvPr>
        <xdr:cNvSpPr txBox="1"/>
      </xdr:nvSpPr>
      <xdr:spPr>
        <a:xfrm>
          <a:off x="13500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792" name="n_4aveValue【公民館】&#10;有形固定資産減価償却率">
          <a:extLst>
            <a:ext uri="{FF2B5EF4-FFF2-40B4-BE49-F238E27FC236}">
              <a16:creationId xmlns:a16="http://schemas.microsoft.com/office/drawing/2014/main" id="{6C4146AD-C94D-4A24-9D51-1B9699F361D7}"/>
            </a:ext>
          </a:extLst>
        </xdr:cNvPr>
        <xdr:cNvSpPr txBox="1"/>
      </xdr:nvSpPr>
      <xdr:spPr>
        <a:xfrm>
          <a:off x="126117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32402</xdr:rowOff>
    </xdr:from>
    <xdr:ext cx="405111" cy="259045"/>
    <xdr:sp macro="" textlink="">
      <xdr:nvSpPr>
        <xdr:cNvPr id="793" name="n_1mainValue【公民館】&#10;有形固定資産減価償却率">
          <a:extLst>
            <a:ext uri="{FF2B5EF4-FFF2-40B4-BE49-F238E27FC236}">
              <a16:creationId xmlns:a16="http://schemas.microsoft.com/office/drawing/2014/main" id="{FC8F642D-02C7-40CD-85C8-86EB9CF515A2}"/>
            </a:ext>
          </a:extLst>
        </xdr:cNvPr>
        <xdr:cNvSpPr txBox="1"/>
      </xdr:nvSpPr>
      <xdr:spPr>
        <a:xfrm>
          <a:off x="15266044" y="185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794" name="n_2mainValue【公民館】&#10;有形固定資産減価償却率">
          <a:extLst>
            <a:ext uri="{FF2B5EF4-FFF2-40B4-BE49-F238E27FC236}">
              <a16:creationId xmlns:a16="http://schemas.microsoft.com/office/drawing/2014/main" id="{E2E15BA6-0BF5-43EE-8771-16AA363CB2BE}"/>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795" name="n_3mainValue【公民館】&#10;有形固定資産減価償却率">
          <a:extLst>
            <a:ext uri="{FF2B5EF4-FFF2-40B4-BE49-F238E27FC236}">
              <a16:creationId xmlns:a16="http://schemas.microsoft.com/office/drawing/2014/main" id="{B4C062DC-BADE-49F6-8FDB-0E0D81203D76}"/>
            </a:ext>
          </a:extLst>
        </xdr:cNvPr>
        <xdr:cNvSpPr txBox="1"/>
      </xdr:nvSpPr>
      <xdr:spPr>
        <a:xfrm>
          <a:off x="13500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127652</xdr:rowOff>
    </xdr:from>
    <xdr:ext cx="405111" cy="259045"/>
    <xdr:sp macro="" textlink="">
      <xdr:nvSpPr>
        <xdr:cNvPr id="796" name="n_4mainValue【公民館】&#10;有形固定資産減価償却率">
          <a:extLst>
            <a:ext uri="{FF2B5EF4-FFF2-40B4-BE49-F238E27FC236}">
              <a16:creationId xmlns:a16="http://schemas.microsoft.com/office/drawing/2014/main" id="{CEBF342E-E435-40E3-8339-8628BDA0B259}"/>
            </a:ext>
          </a:extLst>
        </xdr:cNvPr>
        <xdr:cNvSpPr txBox="1"/>
      </xdr:nvSpPr>
      <xdr:spPr>
        <a:xfrm>
          <a:off x="12611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7C9B713-771F-4D09-962B-641832B80E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879656CC-AC51-4EAB-B681-C188990E1B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A178427B-EC4D-471B-A124-51C84CD7BC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D6D5DFFD-4DE2-48C2-AABD-D955F4D4E4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9182BD19-141F-4ED7-8857-80E3A9134C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9B0DBB9A-BB4C-44E2-BE83-4A298A08F9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BCD22FE-2A4D-4177-96DF-3ED410583D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C6DE660-856F-4AC8-BD14-D5142A18C2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DE359494-52D7-4CA0-AFFA-D49F3D2123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13CD2E0-96EE-4174-B90B-21627292A8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B03A744C-10D4-43F9-B220-17A60DC2293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1F07EA8F-4E72-476F-BE9D-E3568485287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EB911E55-93FE-4FDC-A747-B1E15DA90DB7}"/>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BF44F950-7B61-4914-9B45-A201688328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BBD0AF63-F16C-48FB-BC5A-744BB4C8FC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6772EEE3-CF0B-492C-9F8D-F940BC31377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59802632-779D-41EF-BED1-D77B3DC6296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390E5570-F87B-4DD2-9424-1EB94D6B14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99E7FD25-6AF1-4CDD-B18C-1084A8105C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5F94A0AF-98DC-4B8D-A209-A8048B8F98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24764</xdr:rowOff>
    </xdr:from>
    <xdr:to>
      <xdr:col>116</xdr:col>
      <xdr:colOff>62864</xdr:colOff>
      <xdr:row>108</xdr:row>
      <xdr:rowOff>47625</xdr:rowOff>
    </xdr:to>
    <xdr:cxnSp macro="">
      <xdr:nvCxnSpPr>
        <xdr:cNvPr id="817" name="直線コネクタ 816">
          <a:extLst>
            <a:ext uri="{FF2B5EF4-FFF2-40B4-BE49-F238E27FC236}">
              <a16:creationId xmlns:a16="http://schemas.microsoft.com/office/drawing/2014/main" id="{B85EB97B-5520-4344-94E6-41F34991F3B8}"/>
            </a:ext>
          </a:extLst>
        </xdr:cNvPr>
        <xdr:cNvCxnSpPr/>
      </xdr:nvCxnSpPr>
      <xdr:spPr>
        <a:xfrm flipV="1">
          <a:off x="22160864" y="1734121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51452</xdr:rowOff>
    </xdr:from>
    <xdr:ext cx="469744" cy="259045"/>
    <xdr:sp macro="" textlink="">
      <xdr:nvSpPr>
        <xdr:cNvPr id="818" name="【公民館】&#10;一人当たり面積最小値テキスト">
          <a:extLst>
            <a:ext uri="{FF2B5EF4-FFF2-40B4-BE49-F238E27FC236}">
              <a16:creationId xmlns:a16="http://schemas.microsoft.com/office/drawing/2014/main" id="{135C7C97-3FCB-4A5C-ACBF-CB981B083E37}"/>
            </a:ext>
          </a:extLst>
        </xdr:cNvPr>
        <xdr:cNvSpPr txBox="1"/>
      </xdr:nvSpPr>
      <xdr:spPr>
        <a:xfrm>
          <a:off x="22199600" y="18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47625</xdr:rowOff>
    </xdr:from>
    <xdr:to>
      <xdr:col>116</xdr:col>
      <xdr:colOff>152400</xdr:colOff>
      <xdr:row>108</xdr:row>
      <xdr:rowOff>47625</xdr:rowOff>
    </xdr:to>
    <xdr:cxnSp macro="">
      <xdr:nvCxnSpPr>
        <xdr:cNvPr id="819" name="直線コネクタ 818">
          <a:extLst>
            <a:ext uri="{FF2B5EF4-FFF2-40B4-BE49-F238E27FC236}">
              <a16:creationId xmlns:a16="http://schemas.microsoft.com/office/drawing/2014/main" id="{AF769BD7-D2E9-4CD3-BF66-6A1CC9AD0999}"/>
            </a:ext>
          </a:extLst>
        </xdr:cNvPr>
        <xdr:cNvCxnSpPr/>
      </xdr:nvCxnSpPr>
      <xdr:spPr>
        <a:xfrm>
          <a:off x="22072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142891</xdr:rowOff>
    </xdr:from>
    <xdr:ext cx="469744" cy="259045"/>
    <xdr:sp macro="" textlink="">
      <xdr:nvSpPr>
        <xdr:cNvPr id="820" name="【公民館】&#10;一人当たり面積最大値テキスト">
          <a:extLst>
            <a:ext uri="{FF2B5EF4-FFF2-40B4-BE49-F238E27FC236}">
              <a16:creationId xmlns:a16="http://schemas.microsoft.com/office/drawing/2014/main" id="{C5705525-10F6-4D59-A943-3A046CBA9CBF}"/>
            </a:ext>
          </a:extLst>
        </xdr:cNvPr>
        <xdr:cNvSpPr txBox="1"/>
      </xdr:nvSpPr>
      <xdr:spPr>
        <a:xfrm>
          <a:off x="22199600"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24764</xdr:rowOff>
    </xdr:from>
    <xdr:to>
      <xdr:col>116</xdr:col>
      <xdr:colOff>152400</xdr:colOff>
      <xdr:row>101</xdr:row>
      <xdr:rowOff>24764</xdr:rowOff>
    </xdr:to>
    <xdr:cxnSp macro="">
      <xdr:nvCxnSpPr>
        <xdr:cNvPr id="821" name="直線コネクタ 820">
          <a:extLst>
            <a:ext uri="{FF2B5EF4-FFF2-40B4-BE49-F238E27FC236}">
              <a16:creationId xmlns:a16="http://schemas.microsoft.com/office/drawing/2014/main" id="{F176494E-D0D3-4386-890C-43AA5EC788DF}"/>
            </a:ext>
          </a:extLst>
        </xdr:cNvPr>
        <xdr:cNvCxnSpPr/>
      </xdr:nvCxnSpPr>
      <xdr:spPr>
        <a:xfrm>
          <a:off x="22072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99713</xdr:rowOff>
    </xdr:from>
    <xdr:ext cx="469744" cy="259045"/>
    <xdr:sp macro="" textlink="">
      <xdr:nvSpPr>
        <xdr:cNvPr id="822" name="【公民館】&#10;一人当たり面積平均値テキスト">
          <a:extLst>
            <a:ext uri="{FF2B5EF4-FFF2-40B4-BE49-F238E27FC236}">
              <a16:creationId xmlns:a16="http://schemas.microsoft.com/office/drawing/2014/main" id="{7717EBE2-AA92-4FF5-A85D-75D88CC42645}"/>
            </a:ext>
          </a:extLst>
        </xdr:cNvPr>
        <xdr:cNvSpPr txBox="1"/>
      </xdr:nvSpPr>
      <xdr:spPr>
        <a:xfrm>
          <a:off x="22199600" y="1775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76836</xdr:rowOff>
    </xdr:from>
    <xdr:to>
      <xdr:col>116</xdr:col>
      <xdr:colOff>114300</xdr:colOff>
      <xdr:row>105</xdr:row>
      <xdr:rowOff>6986</xdr:rowOff>
    </xdr:to>
    <xdr:sp macro="" textlink="">
      <xdr:nvSpPr>
        <xdr:cNvPr id="823" name="フローチャート: 判断 822">
          <a:extLst>
            <a:ext uri="{FF2B5EF4-FFF2-40B4-BE49-F238E27FC236}">
              <a16:creationId xmlns:a16="http://schemas.microsoft.com/office/drawing/2014/main" id="{ED8EC170-0A39-4085-9A67-7DF04A632694}"/>
            </a:ext>
          </a:extLst>
        </xdr:cNvPr>
        <xdr:cNvSpPr/>
      </xdr:nvSpPr>
      <xdr:spPr>
        <a:xfrm>
          <a:off x="22110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824" name="フローチャート: 判断 823">
          <a:extLst>
            <a:ext uri="{FF2B5EF4-FFF2-40B4-BE49-F238E27FC236}">
              <a16:creationId xmlns:a16="http://schemas.microsoft.com/office/drawing/2014/main" id="{F5EF7037-5BD8-47E0-84BD-D0840E5BD1B1}"/>
            </a:ext>
          </a:extLst>
        </xdr:cNvPr>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145414</xdr:rowOff>
    </xdr:from>
    <xdr:to>
      <xdr:col>107</xdr:col>
      <xdr:colOff>101600</xdr:colOff>
      <xdr:row>105</xdr:row>
      <xdr:rowOff>75564</xdr:rowOff>
    </xdr:to>
    <xdr:sp macro="" textlink="">
      <xdr:nvSpPr>
        <xdr:cNvPr id="825" name="フローチャート: 判断 824">
          <a:extLst>
            <a:ext uri="{FF2B5EF4-FFF2-40B4-BE49-F238E27FC236}">
              <a16:creationId xmlns:a16="http://schemas.microsoft.com/office/drawing/2014/main" id="{09A4421B-D275-4247-82C5-5CBF4A961A10}"/>
            </a:ext>
          </a:extLst>
        </xdr:cNvPr>
        <xdr:cNvSpPr/>
      </xdr:nvSpPr>
      <xdr:spPr>
        <a:xfrm>
          <a:off x="20383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826" name="フローチャート: 判断 825">
          <a:extLst>
            <a:ext uri="{FF2B5EF4-FFF2-40B4-BE49-F238E27FC236}">
              <a16:creationId xmlns:a16="http://schemas.microsoft.com/office/drawing/2014/main" id="{4D5E1225-8C22-4CEE-8985-96FA5910797C}"/>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7" name="フローチャート: 判断 826">
          <a:extLst>
            <a:ext uri="{FF2B5EF4-FFF2-40B4-BE49-F238E27FC236}">
              <a16:creationId xmlns:a16="http://schemas.microsoft.com/office/drawing/2014/main" id="{27C0A328-5268-434A-B83B-9793B2175E09}"/>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6CE2535-B446-452A-8E41-3105134EC7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0107F5C-8833-4745-9966-9585796C6AD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BC49273-9F1F-4819-B251-A1BE115568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62B9525-C89A-4BEE-9C9F-7D3DBEEA2A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C2F1BE8-C3A0-4C03-8025-0B0EA8EB65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168275</xdr:rowOff>
    </xdr:from>
    <xdr:to>
      <xdr:col>116</xdr:col>
      <xdr:colOff>114300</xdr:colOff>
      <xdr:row>108</xdr:row>
      <xdr:rowOff>98425</xdr:rowOff>
    </xdr:to>
    <xdr:sp macro="" textlink="">
      <xdr:nvSpPr>
        <xdr:cNvPr id="833" name="楕円 832">
          <a:extLst>
            <a:ext uri="{FF2B5EF4-FFF2-40B4-BE49-F238E27FC236}">
              <a16:creationId xmlns:a16="http://schemas.microsoft.com/office/drawing/2014/main" id="{EB86604F-C59A-4E4D-AC87-AB847750FD09}"/>
            </a:ext>
          </a:extLst>
        </xdr:cNvPr>
        <xdr:cNvSpPr/>
      </xdr:nvSpPr>
      <xdr:spPr>
        <a:xfrm>
          <a:off x="221107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83202</xdr:rowOff>
    </xdr:from>
    <xdr:ext cx="469744" cy="259045"/>
    <xdr:sp macro="" textlink="">
      <xdr:nvSpPr>
        <xdr:cNvPr id="834" name="【公民館】&#10;一人当たり面積該当値テキスト">
          <a:extLst>
            <a:ext uri="{FF2B5EF4-FFF2-40B4-BE49-F238E27FC236}">
              <a16:creationId xmlns:a16="http://schemas.microsoft.com/office/drawing/2014/main" id="{A36083D3-106A-4A0A-A63F-DB9DAE496413}"/>
            </a:ext>
          </a:extLst>
        </xdr:cNvPr>
        <xdr:cNvSpPr txBox="1"/>
      </xdr:nvSpPr>
      <xdr:spPr>
        <a:xfrm>
          <a:off x="22199600" y="1842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835" name="楕円 834">
          <a:extLst>
            <a:ext uri="{FF2B5EF4-FFF2-40B4-BE49-F238E27FC236}">
              <a16:creationId xmlns:a16="http://schemas.microsoft.com/office/drawing/2014/main" id="{4AA98AD5-D4D3-42D7-82A5-6B36B8864AE2}"/>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47625</xdr:rowOff>
    </xdr:from>
    <xdr:to>
      <xdr:col>116</xdr:col>
      <xdr:colOff>63500</xdr:colOff>
      <xdr:row>108</xdr:row>
      <xdr:rowOff>53339</xdr:rowOff>
    </xdr:to>
    <xdr:cxnSp macro="">
      <xdr:nvCxnSpPr>
        <xdr:cNvPr id="836" name="直線コネクタ 835">
          <a:extLst>
            <a:ext uri="{FF2B5EF4-FFF2-40B4-BE49-F238E27FC236}">
              <a16:creationId xmlns:a16="http://schemas.microsoft.com/office/drawing/2014/main" id="{A515C4B6-52FE-4182-8140-62684CE83F99}"/>
            </a:ext>
          </a:extLst>
        </xdr:cNvPr>
        <xdr:cNvCxnSpPr/>
      </xdr:nvCxnSpPr>
      <xdr:spPr>
        <a:xfrm flipV="1">
          <a:off x="21323300" y="185642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8255</xdr:rowOff>
    </xdr:from>
    <xdr:to>
      <xdr:col>107</xdr:col>
      <xdr:colOff>101600</xdr:colOff>
      <xdr:row>108</xdr:row>
      <xdr:rowOff>109855</xdr:rowOff>
    </xdr:to>
    <xdr:sp macro="" textlink="">
      <xdr:nvSpPr>
        <xdr:cNvPr id="837" name="楕円 836">
          <a:extLst>
            <a:ext uri="{FF2B5EF4-FFF2-40B4-BE49-F238E27FC236}">
              <a16:creationId xmlns:a16="http://schemas.microsoft.com/office/drawing/2014/main" id="{F878C1E5-F5AB-45CD-B4D4-51CB144CB658}"/>
            </a:ext>
          </a:extLst>
        </xdr:cNvPr>
        <xdr:cNvSpPr/>
      </xdr:nvSpPr>
      <xdr:spPr>
        <a:xfrm>
          <a:off x="20383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59055</xdr:rowOff>
    </xdr:to>
    <xdr:cxnSp macro="">
      <xdr:nvCxnSpPr>
        <xdr:cNvPr id="838" name="直線コネクタ 837">
          <a:extLst>
            <a:ext uri="{FF2B5EF4-FFF2-40B4-BE49-F238E27FC236}">
              <a16:creationId xmlns:a16="http://schemas.microsoft.com/office/drawing/2014/main" id="{4EBEA224-8804-49A6-859F-0987EF18B75D}"/>
            </a:ext>
          </a:extLst>
        </xdr:cNvPr>
        <xdr:cNvCxnSpPr/>
      </xdr:nvCxnSpPr>
      <xdr:spPr>
        <a:xfrm flipV="1">
          <a:off x="20434300" y="185699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8255</xdr:rowOff>
    </xdr:from>
    <xdr:to>
      <xdr:col>102</xdr:col>
      <xdr:colOff>165100</xdr:colOff>
      <xdr:row>108</xdr:row>
      <xdr:rowOff>109855</xdr:rowOff>
    </xdr:to>
    <xdr:sp macro="" textlink="">
      <xdr:nvSpPr>
        <xdr:cNvPr id="839" name="楕円 838">
          <a:extLst>
            <a:ext uri="{FF2B5EF4-FFF2-40B4-BE49-F238E27FC236}">
              <a16:creationId xmlns:a16="http://schemas.microsoft.com/office/drawing/2014/main" id="{189BDCC0-F610-4457-864E-B9A4AACFFCDD}"/>
            </a:ext>
          </a:extLst>
        </xdr:cNvPr>
        <xdr:cNvSpPr/>
      </xdr:nvSpPr>
      <xdr:spPr>
        <a:xfrm>
          <a:off x="19494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59055</xdr:rowOff>
    </xdr:from>
    <xdr:to>
      <xdr:col>107</xdr:col>
      <xdr:colOff>50800</xdr:colOff>
      <xdr:row>108</xdr:row>
      <xdr:rowOff>59055</xdr:rowOff>
    </xdr:to>
    <xdr:cxnSp macro="">
      <xdr:nvCxnSpPr>
        <xdr:cNvPr id="840" name="直線コネクタ 839">
          <a:extLst>
            <a:ext uri="{FF2B5EF4-FFF2-40B4-BE49-F238E27FC236}">
              <a16:creationId xmlns:a16="http://schemas.microsoft.com/office/drawing/2014/main" id="{E8B6A14D-6CBD-49C3-AB2B-95351A3A798B}"/>
            </a:ext>
          </a:extLst>
        </xdr:cNvPr>
        <xdr:cNvCxnSpPr/>
      </xdr:nvCxnSpPr>
      <xdr:spPr>
        <a:xfrm>
          <a:off x="19545300" y="1857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xdr:rowOff>
    </xdr:from>
    <xdr:to>
      <xdr:col>98</xdr:col>
      <xdr:colOff>38100</xdr:colOff>
      <xdr:row>108</xdr:row>
      <xdr:rowOff>109855</xdr:rowOff>
    </xdr:to>
    <xdr:sp macro="" textlink="">
      <xdr:nvSpPr>
        <xdr:cNvPr id="841" name="楕円 840">
          <a:extLst>
            <a:ext uri="{FF2B5EF4-FFF2-40B4-BE49-F238E27FC236}">
              <a16:creationId xmlns:a16="http://schemas.microsoft.com/office/drawing/2014/main" id="{A5336126-3764-48F6-B40F-02DD9F4EB15D}"/>
            </a:ext>
          </a:extLst>
        </xdr:cNvPr>
        <xdr:cNvSpPr/>
      </xdr:nvSpPr>
      <xdr:spPr>
        <a:xfrm>
          <a:off x="18605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59055</xdr:rowOff>
    </xdr:from>
    <xdr:to>
      <xdr:col>102</xdr:col>
      <xdr:colOff>114300</xdr:colOff>
      <xdr:row>108</xdr:row>
      <xdr:rowOff>59055</xdr:rowOff>
    </xdr:to>
    <xdr:cxnSp macro="">
      <xdr:nvCxnSpPr>
        <xdr:cNvPr id="842" name="直線コネクタ 841">
          <a:extLst>
            <a:ext uri="{FF2B5EF4-FFF2-40B4-BE49-F238E27FC236}">
              <a16:creationId xmlns:a16="http://schemas.microsoft.com/office/drawing/2014/main" id="{83054B20-5BB4-49A2-8928-4DE4CA62A7EC}"/>
            </a:ext>
          </a:extLst>
        </xdr:cNvPr>
        <xdr:cNvCxnSpPr/>
      </xdr:nvCxnSpPr>
      <xdr:spPr>
        <a:xfrm>
          <a:off x="18656300" y="1857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843" name="n_1aveValue【公民館】&#10;一人当たり面積">
          <a:extLst>
            <a:ext uri="{FF2B5EF4-FFF2-40B4-BE49-F238E27FC236}">
              <a16:creationId xmlns:a16="http://schemas.microsoft.com/office/drawing/2014/main" id="{D9CB8C94-C509-47D0-9532-F8299123CD68}"/>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92091</xdr:rowOff>
    </xdr:from>
    <xdr:ext cx="469744" cy="259045"/>
    <xdr:sp macro="" textlink="">
      <xdr:nvSpPr>
        <xdr:cNvPr id="844" name="n_2aveValue【公民館】&#10;一人当たり面積">
          <a:extLst>
            <a:ext uri="{FF2B5EF4-FFF2-40B4-BE49-F238E27FC236}">
              <a16:creationId xmlns:a16="http://schemas.microsoft.com/office/drawing/2014/main" id="{C547CB25-6732-4ABB-A0F6-8DAEAF25FAE9}"/>
            </a:ext>
          </a:extLst>
        </xdr:cNvPr>
        <xdr:cNvSpPr txBox="1"/>
      </xdr:nvSpPr>
      <xdr:spPr>
        <a:xfrm>
          <a:off x="20199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845" name="n_3aveValue【公民館】&#10;一人当たり面積">
          <a:extLst>
            <a:ext uri="{FF2B5EF4-FFF2-40B4-BE49-F238E27FC236}">
              <a16:creationId xmlns:a16="http://schemas.microsoft.com/office/drawing/2014/main" id="{109EB200-1C62-4C1A-846D-A129EEF774EA}"/>
            </a:ext>
          </a:extLst>
        </xdr:cNvPr>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6" name="n_4aveValue【公民館】&#10;一人当たり面積">
          <a:extLst>
            <a:ext uri="{FF2B5EF4-FFF2-40B4-BE49-F238E27FC236}">
              <a16:creationId xmlns:a16="http://schemas.microsoft.com/office/drawing/2014/main" id="{32FF73BC-A238-4253-B9BC-C277464DEADB}"/>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847" name="n_1mainValue【公民館】&#10;一人当たり面積">
          <a:extLst>
            <a:ext uri="{FF2B5EF4-FFF2-40B4-BE49-F238E27FC236}">
              <a16:creationId xmlns:a16="http://schemas.microsoft.com/office/drawing/2014/main" id="{69FE367B-5EEF-4101-8DA0-667B470C2AC0}"/>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100982</xdr:rowOff>
    </xdr:from>
    <xdr:ext cx="469744" cy="259045"/>
    <xdr:sp macro="" textlink="">
      <xdr:nvSpPr>
        <xdr:cNvPr id="848" name="n_2mainValue【公民館】&#10;一人当たり面積">
          <a:extLst>
            <a:ext uri="{FF2B5EF4-FFF2-40B4-BE49-F238E27FC236}">
              <a16:creationId xmlns:a16="http://schemas.microsoft.com/office/drawing/2014/main" id="{9FBCEB0B-2B2E-435F-95F2-24783D996403}"/>
            </a:ext>
          </a:extLst>
        </xdr:cNvPr>
        <xdr:cNvSpPr txBox="1"/>
      </xdr:nvSpPr>
      <xdr:spPr>
        <a:xfrm>
          <a:off x="20199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100982</xdr:rowOff>
    </xdr:from>
    <xdr:ext cx="469744" cy="259045"/>
    <xdr:sp macro="" textlink="">
      <xdr:nvSpPr>
        <xdr:cNvPr id="849" name="n_3mainValue【公民館】&#10;一人当たり面積">
          <a:extLst>
            <a:ext uri="{FF2B5EF4-FFF2-40B4-BE49-F238E27FC236}">
              <a16:creationId xmlns:a16="http://schemas.microsoft.com/office/drawing/2014/main" id="{4AB2BA74-4F66-4C17-8B9F-74FA3FDC1FEC}"/>
            </a:ext>
          </a:extLst>
        </xdr:cNvPr>
        <xdr:cNvSpPr txBox="1"/>
      </xdr:nvSpPr>
      <xdr:spPr>
        <a:xfrm>
          <a:off x="19310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100982</xdr:rowOff>
    </xdr:from>
    <xdr:ext cx="469744" cy="259045"/>
    <xdr:sp macro="" textlink="">
      <xdr:nvSpPr>
        <xdr:cNvPr id="850" name="n_4mainValue【公民館】&#10;一人当たり面積">
          <a:extLst>
            <a:ext uri="{FF2B5EF4-FFF2-40B4-BE49-F238E27FC236}">
              <a16:creationId xmlns:a16="http://schemas.microsoft.com/office/drawing/2014/main" id="{CCAE00C6-C4CA-40F5-BFE6-03E9FA9850F9}"/>
            </a:ext>
          </a:extLst>
        </xdr:cNvPr>
        <xdr:cNvSpPr txBox="1"/>
      </xdr:nvSpPr>
      <xdr:spPr>
        <a:xfrm>
          <a:off x="18421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52EA1B6-5A48-4020-96F2-E0157310AA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BB2166C-4C19-45A1-8747-D7C90AF195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E9689DC2-D032-4BD7-B210-0FCEC836E0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道路・橋りょうについては、有形固定資産減価償却率が全国平均・県平均よりも高い水準となっているため、長寿命化計画に基づき、計画的に改良工事を進めていく。</a:t>
          </a: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公営住宅の有形固定資産減価償却率は、東郷市営住宅における改修工事など、計画的に更新工事を進めていることから県平均及び類似団体平均のいずれの数値よりも低い水準に改善している。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児童館、公民館の有形固定資産減価償却率は、全国平均、県平均よりも高い水準にあり、施設の老朽化が進んでいる状況である。また、一人当たりの面積も全国平均、県平均を下回っているが、今後の人口減少、少子化の傾向などを鑑みながら、更新・整備を進めていく。</a:t>
          </a:r>
        </a:p>
        <a:p>
          <a:r>
            <a:rPr kumimoji="1" lang="ja-JP" altLang="en-US" sz="1300">
              <a:latin typeface="ＭＳ Ｐゴシック" panose="020B0600070205080204" pitchFamily="50" charset="-128"/>
              <a:ea typeface="ＭＳ Ｐゴシック" panose="020B0600070205080204" pitchFamily="50" charset="-128"/>
            </a:rPr>
            <a:t>学校施設については、一人当たり面積が全国平均、県平均よりも高いが、計画的に更新・整備を行っていることから、有形固定資産減価償却率は県平均値より低い水準にある。</a:t>
          </a:r>
        </a:p>
        <a:p>
          <a:r>
            <a:rPr kumimoji="1" lang="ja-JP" altLang="en-US" sz="1300">
              <a:latin typeface="ＭＳ Ｐゴシック" panose="020B0600070205080204" pitchFamily="50" charset="-128"/>
              <a:ea typeface="ＭＳ Ｐゴシック" panose="020B0600070205080204" pitchFamily="50" charset="-128"/>
            </a:rPr>
            <a:t>なお、施設の修繕、更新にあたっては、緊急性・優先性を考慮し、公共施設等総合管理計画に基づき、効率的・効果的な施設の長寿命化、更新等を計画的に実施していく。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9556AA-769F-44F0-8767-A38B44FB0C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CC08B0-0C0A-41C4-A5B0-1738E8C7A6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D5EB98-DF55-448A-A261-AF6BC9C2E3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7C8730-097C-42AD-B067-C5AEF11C48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D3EE79-FCFF-4AD8-BB3F-85A8E1A7BB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673E11-F543-4428-9EA1-B845716903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6DB9BE-15E9-4FFF-81D2-34C1EC7027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D51A78-0022-4682-924A-798690462F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51F255-A492-4CC2-A0EE-A59A7C40B5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540402-FDEB-4884-8CEA-5B48FC1A1B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4486DA-CC4B-4F0B-BA02-B16AEAAA22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07733C-A410-46E0-97A0-36C5B9E53C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DA5570-3FBE-4C00-BA20-29E5578C43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738746-F18B-4B9D-9F73-14B2294B03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5B235B-BAFB-4F1A-A54E-4498A189E5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DCBB4C-AA65-44AC-8872-4681CED24E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8EAC67-0BE5-4C60-95E1-9176658FAF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B0F383-AB6E-4D37-A877-A27FECE3DE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4EF9D9-7622-41EE-91D0-9661269AD4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399266-9E1E-4055-95B0-06D581A2D5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0AC894-22B1-4508-BE64-3349C0152B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814E65-2F4A-4D3A-8521-2B4C79A9C4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EDB925-14C6-45F5-8752-268BE24324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7E756F-0CCB-4870-A081-BA2C941DCF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F0F7D7-A499-4539-A20B-F701BF00DD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D84DFC-6FE2-47F1-8121-599CA96BC4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19710B-5E2A-4724-85CD-57C8ADF7DD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0CB931-B872-4556-8344-CB1906D114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0A46C1-2EB9-47DA-81CF-FC522F8607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BCDCF6-DDAD-49BF-879B-73F945EE58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2ECFD0-7D95-4484-BA35-EA2ADC5E1E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85C0FA-7B0A-462B-B6C1-8882C05B3B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8CA659-427B-4FA1-8EBB-977391C907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EB7947-B31D-4A74-BCAF-F2EC0C5495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786F3C-BDF8-4D50-A6AE-0130DE1027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C83801-4B7E-48F4-9FED-B649EABD5A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B998B7-661D-44FF-B615-918613A7CD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4A8C9E-A86E-4CBA-BEEF-F67B222754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64A635-9342-4F2D-8987-6BE41B2DF1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52378C-A82B-472A-9289-877FF7CB64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3AD012-3F73-4B20-BE50-C19E08AE40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D34AC8-3A7A-42EB-A7B4-0A38907813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BE7EB93-164C-471E-B156-1F863383F4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BEFDBC14-1D05-4277-BDB9-2F053F218AD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8BA479B-13A7-4AFD-9ABE-0923C14ACF6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884077-3F51-46F3-BFA3-B3B6F2219B0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450FB5C-FE16-4AD8-93F4-A74EE7FC319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A7D0683-15EC-44C7-960F-C1D8E0B1A7D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7A4B0A-E23D-48D8-BD40-5A8BCA2094C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6CF879C-69DA-486D-B309-676E3861B85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94A1E1A-F239-4AA5-A278-41BEFA83D4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E6F322AA-2D0A-41C2-A020-F3D7113323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E4F8306-ED68-4243-A66F-D5C13EFF5D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169926</xdr:rowOff>
    </xdr:from>
    <xdr:to>
      <xdr:col>24</xdr:col>
      <xdr:colOff>62865</xdr:colOff>
      <xdr:row>41</xdr:row>
      <xdr:rowOff>153924</xdr:rowOff>
    </xdr:to>
    <xdr:cxnSp macro="">
      <xdr:nvCxnSpPr>
        <xdr:cNvPr id="55" name="直線コネクタ 54">
          <a:extLst>
            <a:ext uri="{FF2B5EF4-FFF2-40B4-BE49-F238E27FC236}">
              <a16:creationId xmlns:a16="http://schemas.microsoft.com/office/drawing/2014/main" id="{20E02544-C2FB-4BA0-8C65-5AEE6861F66D}"/>
            </a:ext>
          </a:extLst>
        </xdr:cNvPr>
        <xdr:cNvCxnSpPr/>
      </xdr:nvCxnSpPr>
      <xdr:spPr>
        <a:xfrm flipV="1">
          <a:off x="4634865" y="599922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6" name="【図書館】&#10;有形固定資産減価償却率最小値テキスト">
          <a:extLst>
            <a:ext uri="{FF2B5EF4-FFF2-40B4-BE49-F238E27FC236}">
              <a16:creationId xmlns:a16="http://schemas.microsoft.com/office/drawing/2014/main" id="{900AD1EE-CECF-4BEA-9C71-B1E8CB36463B}"/>
            </a:ext>
          </a:extLst>
        </xdr:cNvPr>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7" name="直線コネクタ 56">
          <a:extLst>
            <a:ext uri="{FF2B5EF4-FFF2-40B4-BE49-F238E27FC236}">
              <a16:creationId xmlns:a16="http://schemas.microsoft.com/office/drawing/2014/main" id="{62CEED3A-C7F8-46CC-995F-5B935C0895FE}"/>
            </a:ext>
          </a:extLst>
        </xdr:cNvPr>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116603</xdr:rowOff>
    </xdr:from>
    <xdr:ext cx="405111" cy="259045"/>
    <xdr:sp macro="" textlink="">
      <xdr:nvSpPr>
        <xdr:cNvPr id="58" name="【図書館】&#10;有形固定資産減価償却率最大値テキスト">
          <a:extLst>
            <a:ext uri="{FF2B5EF4-FFF2-40B4-BE49-F238E27FC236}">
              <a16:creationId xmlns:a16="http://schemas.microsoft.com/office/drawing/2014/main" id="{22DF052B-FE21-4A78-94EA-91C059E6FCBF}"/>
            </a:ext>
          </a:extLst>
        </xdr:cNvPr>
        <xdr:cNvSpPr txBox="1"/>
      </xdr:nvSpPr>
      <xdr:spPr>
        <a:xfrm>
          <a:off x="46736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169926</xdr:rowOff>
    </xdr:from>
    <xdr:to>
      <xdr:col>24</xdr:col>
      <xdr:colOff>152400</xdr:colOff>
      <xdr:row>34</xdr:row>
      <xdr:rowOff>169926</xdr:rowOff>
    </xdr:to>
    <xdr:cxnSp macro="">
      <xdr:nvCxnSpPr>
        <xdr:cNvPr id="59" name="直線コネクタ 58">
          <a:extLst>
            <a:ext uri="{FF2B5EF4-FFF2-40B4-BE49-F238E27FC236}">
              <a16:creationId xmlns:a16="http://schemas.microsoft.com/office/drawing/2014/main" id="{E65E7E02-B295-4FF5-B853-C74913FBD4C8}"/>
            </a:ext>
          </a:extLst>
        </xdr:cNvPr>
        <xdr:cNvCxnSpPr/>
      </xdr:nvCxnSpPr>
      <xdr:spPr>
        <a:xfrm>
          <a:off x="4546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98569</xdr:rowOff>
    </xdr:from>
    <xdr:ext cx="405111" cy="259045"/>
    <xdr:sp macro="" textlink="">
      <xdr:nvSpPr>
        <xdr:cNvPr id="60" name="【図書館】&#10;有形固定資産減価償却率平均値テキスト">
          <a:extLst>
            <a:ext uri="{FF2B5EF4-FFF2-40B4-BE49-F238E27FC236}">
              <a16:creationId xmlns:a16="http://schemas.microsoft.com/office/drawing/2014/main" id="{A3384943-3CB7-4061-8054-AF456F8E174B}"/>
            </a:ext>
          </a:extLst>
        </xdr:cNvPr>
        <xdr:cNvSpPr txBox="1"/>
      </xdr:nvSpPr>
      <xdr:spPr>
        <a:xfrm>
          <a:off x="4673600" y="627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61" name="フローチャート: 判断 60">
          <a:extLst>
            <a:ext uri="{FF2B5EF4-FFF2-40B4-BE49-F238E27FC236}">
              <a16:creationId xmlns:a16="http://schemas.microsoft.com/office/drawing/2014/main" id="{D6CD8DE1-4B1C-4B22-AD78-8A61140A6492}"/>
            </a:ext>
          </a:extLst>
        </xdr:cNvPr>
        <xdr:cNvSpPr/>
      </xdr:nvSpPr>
      <xdr:spPr>
        <a:xfrm>
          <a:off x="45847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2" name="フローチャート: 判断 61">
          <a:extLst>
            <a:ext uri="{FF2B5EF4-FFF2-40B4-BE49-F238E27FC236}">
              <a16:creationId xmlns:a16="http://schemas.microsoft.com/office/drawing/2014/main" id="{C0D1937E-FEE8-4CB0-9090-3BF4AC24F7AF}"/>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11684</xdr:rowOff>
    </xdr:from>
    <xdr:to>
      <xdr:col>15</xdr:col>
      <xdr:colOff>101600</xdr:colOff>
      <xdr:row>37</xdr:row>
      <xdr:rowOff>113284</xdr:rowOff>
    </xdr:to>
    <xdr:sp macro="" textlink="">
      <xdr:nvSpPr>
        <xdr:cNvPr id="63" name="フローチャート: 判断 62">
          <a:extLst>
            <a:ext uri="{FF2B5EF4-FFF2-40B4-BE49-F238E27FC236}">
              <a16:creationId xmlns:a16="http://schemas.microsoft.com/office/drawing/2014/main" id="{7CD34AD4-04AA-4CE5-AB36-B8901D52D7F1}"/>
            </a:ext>
          </a:extLst>
        </xdr:cNvPr>
        <xdr:cNvSpPr/>
      </xdr:nvSpPr>
      <xdr:spPr>
        <a:xfrm>
          <a:off x="2857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75692</xdr:rowOff>
    </xdr:from>
    <xdr:to>
      <xdr:col>10</xdr:col>
      <xdr:colOff>165100</xdr:colOff>
      <xdr:row>38</xdr:row>
      <xdr:rowOff>5842</xdr:rowOff>
    </xdr:to>
    <xdr:sp macro="" textlink="">
      <xdr:nvSpPr>
        <xdr:cNvPr id="64" name="フローチャート: 判断 63">
          <a:extLst>
            <a:ext uri="{FF2B5EF4-FFF2-40B4-BE49-F238E27FC236}">
              <a16:creationId xmlns:a16="http://schemas.microsoft.com/office/drawing/2014/main" id="{3E9D6C18-4A45-4A34-B123-3ABEFB728885}"/>
            </a:ext>
          </a:extLst>
        </xdr:cNvPr>
        <xdr:cNvSpPr/>
      </xdr:nvSpPr>
      <xdr:spPr>
        <a:xfrm>
          <a:off x="19685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5" name="フローチャート: 判断 64">
          <a:extLst>
            <a:ext uri="{FF2B5EF4-FFF2-40B4-BE49-F238E27FC236}">
              <a16:creationId xmlns:a16="http://schemas.microsoft.com/office/drawing/2014/main" id="{65233877-F88F-4FEC-A3E5-D8E748EB161B}"/>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2594840-1BD4-4B6A-9C31-3D9765F8E7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66ED949-9136-4CD7-81DE-BF67CD44BA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A70F6F-3EE8-4447-968C-646EA925A4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114457-180A-487E-B47E-924BE71184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67E01E-5F61-4234-A5C7-0B4CF6614D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103124</xdr:rowOff>
    </xdr:from>
    <xdr:to>
      <xdr:col>24</xdr:col>
      <xdr:colOff>114300</xdr:colOff>
      <xdr:row>42</xdr:row>
      <xdr:rowOff>33274</xdr:rowOff>
    </xdr:to>
    <xdr:sp macro="" textlink="">
      <xdr:nvSpPr>
        <xdr:cNvPr id="71" name="楕円 70">
          <a:extLst>
            <a:ext uri="{FF2B5EF4-FFF2-40B4-BE49-F238E27FC236}">
              <a16:creationId xmlns:a16="http://schemas.microsoft.com/office/drawing/2014/main" id="{037C92AF-3FB5-405A-AAB7-D347077F0064}"/>
            </a:ext>
          </a:extLst>
        </xdr:cNvPr>
        <xdr:cNvSpPr/>
      </xdr:nvSpPr>
      <xdr:spPr>
        <a:xfrm>
          <a:off x="4584700" y="71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18051</xdr:rowOff>
    </xdr:from>
    <xdr:ext cx="405111" cy="259045"/>
    <xdr:sp macro="" textlink="">
      <xdr:nvSpPr>
        <xdr:cNvPr id="72" name="【図書館】&#10;有形固定資産減価償却率該当値テキスト">
          <a:extLst>
            <a:ext uri="{FF2B5EF4-FFF2-40B4-BE49-F238E27FC236}">
              <a16:creationId xmlns:a16="http://schemas.microsoft.com/office/drawing/2014/main" id="{D3EF37B0-1F8F-4B3F-914E-D492DE427313}"/>
            </a:ext>
          </a:extLst>
        </xdr:cNvPr>
        <xdr:cNvSpPr txBox="1"/>
      </xdr:nvSpPr>
      <xdr:spPr>
        <a:xfrm>
          <a:off x="4673600" y="704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57404</xdr:rowOff>
    </xdr:from>
    <xdr:to>
      <xdr:col>20</xdr:col>
      <xdr:colOff>38100</xdr:colOff>
      <xdr:row>41</xdr:row>
      <xdr:rowOff>159004</xdr:rowOff>
    </xdr:to>
    <xdr:sp macro="" textlink="">
      <xdr:nvSpPr>
        <xdr:cNvPr id="73" name="楕円 72">
          <a:extLst>
            <a:ext uri="{FF2B5EF4-FFF2-40B4-BE49-F238E27FC236}">
              <a16:creationId xmlns:a16="http://schemas.microsoft.com/office/drawing/2014/main" id="{3BFC2357-75B0-4481-B3CA-130E7E644811}"/>
            </a:ext>
          </a:extLst>
        </xdr:cNvPr>
        <xdr:cNvSpPr/>
      </xdr:nvSpPr>
      <xdr:spPr>
        <a:xfrm>
          <a:off x="3746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108204</xdr:rowOff>
    </xdr:from>
    <xdr:to>
      <xdr:col>24</xdr:col>
      <xdr:colOff>63500</xdr:colOff>
      <xdr:row>41</xdr:row>
      <xdr:rowOff>153924</xdr:rowOff>
    </xdr:to>
    <xdr:cxnSp macro="">
      <xdr:nvCxnSpPr>
        <xdr:cNvPr id="74" name="直線コネクタ 73">
          <a:extLst>
            <a:ext uri="{FF2B5EF4-FFF2-40B4-BE49-F238E27FC236}">
              <a16:creationId xmlns:a16="http://schemas.microsoft.com/office/drawing/2014/main" id="{A3580795-38F4-4772-A96E-3B7E7041AFD8}"/>
            </a:ext>
          </a:extLst>
        </xdr:cNvPr>
        <xdr:cNvCxnSpPr/>
      </xdr:nvCxnSpPr>
      <xdr:spPr>
        <a:xfrm>
          <a:off x="3797300" y="71376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7112</xdr:rowOff>
    </xdr:from>
    <xdr:to>
      <xdr:col>15</xdr:col>
      <xdr:colOff>101600</xdr:colOff>
      <xdr:row>41</xdr:row>
      <xdr:rowOff>108712</xdr:rowOff>
    </xdr:to>
    <xdr:sp macro="" textlink="">
      <xdr:nvSpPr>
        <xdr:cNvPr id="75" name="楕円 74">
          <a:extLst>
            <a:ext uri="{FF2B5EF4-FFF2-40B4-BE49-F238E27FC236}">
              <a16:creationId xmlns:a16="http://schemas.microsoft.com/office/drawing/2014/main" id="{590B9D54-37A3-4157-9FB3-BD1D1BB49144}"/>
            </a:ext>
          </a:extLst>
        </xdr:cNvPr>
        <xdr:cNvSpPr/>
      </xdr:nvSpPr>
      <xdr:spPr>
        <a:xfrm>
          <a:off x="2857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57912</xdr:rowOff>
    </xdr:from>
    <xdr:to>
      <xdr:col>19</xdr:col>
      <xdr:colOff>177800</xdr:colOff>
      <xdr:row>41</xdr:row>
      <xdr:rowOff>108204</xdr:rowOff>
    </xdr:to>
    <xdr:cxnSp macro="">
      <xdr:nvCxnSpPr>
        <xdr:cNvPr id="76" name="直線コネクタ 75">
          <a:extLst>
            <a:ext uri="{FF2B5EF4-FFF2-40B4-BE49-F238E27FC236}">
              <a16:creationId xmlns:a16="http://schemas.microsoft.com/office/drawing/2014/main" id="{AFC0566B-3C29-48D5-8049-12E63BCD2B71}"/>
            </a:ext>
          </a:extLst>
        </xdr:cNvPr>
        <xdr:cNvCxnSpPr/>
      </xdr:nvCxnSpPr>
      <xdr:spPr>
        <a:xfrm>
          <a:off x="2908300" y="70873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125984</xdr:rowOff>
    </xdr:from>
    <xdr:to>
      <xdr:col>10</xdr:col>
      <xdr:colOff>165100</xdr:colOff>
      <xdr:row>41</xdr:row>
      <xdr:rowOff>56134</xdr:rowOff>
    </xdr:to>
    <xdr:sp macro="" textlink="">
      <xdr:nvSpPr>
        <xdr:cNvPr id="77" name="楕円 76">
          <a:extLst>
            <a:ext uri="{FF2B5EF4-FFF2-40B4-BE49-F238E27FC236}">
              <a16:creationId xmlns:a16="http://schemas.microsoft.com/office/drawing/2014/main" id="{72FA4138-BD48-4E3E-A8EE-7587F67210D0}"/>
            </a:ext>
          </a:extLst>
        </xdr:cNvPr>
        <xdr:cNvSpPr/>
      </xdr:nvSpPr>
      <xdr:spPr>
        <a:xfrm>
          <a:off x="196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xdr:rowOff>
    </xdr:from>
    <xdr:to>
      <xdr:col>15</xdr:col>
      <xdr:colOff>50800</xdr:colOff>
      <xdr:row>41</xdr:row>
      <xdr:rowOff>57912</xdr:rowOff>
    </xdr:to>
    <xdr:cxnSp macro="">
      <xdr:nvCxnSpPr>
        <xdr:cNvPr id="78" name="直線コネクタ 77">
          <a:extLst>
            <a:ext uri="{FF2B5EF4-FFF2-40B4-BE49-F238E27FC236}">
              <a16:creationId xmlns:a16="http://schemas.microsoft.com/office/drawing/2014/main" id="{B2C08494-61DF-4248-B0AB-7084561AC583}"/>
            </a:ext>
          </a:extLst>
        </xdr:cNvPr>
        <xdr:cNvCxnSpPr/>
      </xdr:nvCxnSpPr>
      <xdr:spPr>
        <a:xfrm>
          <a:off x="2019300" y="703478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75692</xdr:rowOff>
    </xdr:from>
    <xdr:to>
      <xdr:col>6</xdr:col>
      <xdr:colOff>38100</xdr:colOff>
      <xdr:row>41</xdr:row>
      <xdr:rowOff>5842</xdr:rowOff>
    </xdr:to>
    <xdr:sp macro="" textlink="">
      <xdr:nvSpPr>
        <xdr:cNvPr id="79" name="楕円 78">
          <a:extLst>
            <a:ext uri="{FF2B5EF4-FFF2-40B4-BE49-F238E27FC236}">
              <a16:creationId xmlns:a16="http://schemas.microsoft.com/office/drawing/2014/main" id="{14EA8BDF-5F9D-47BE-9FCC-752E3E54EF35}"/>
            </a:ext>
          </a:extLst>
        </xdr:cNvPr>
        <xdr:cNvSpPr/>
      </xdr:nvSpPr>
      <xdr:spPr>
        <a:xfrm>
          <a:off x="1079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126492</xdr:rowOff>
    </xdr:from>
    <xdr:to>
      <xdr:col>10</xdr:col>
      <xdr:colOff>114300</xdr:colOff>
      <xdr:row>41</xdr:row>
      <xdr:rowOff>5334</xdr:rowOff>
    </xdr:to>
    <xdr:cxnSp macro="">
      <xdr:nvCxnSpPr>
        <xdr:cNvPr id="80" name="直線コネクタ 79">
          <a:extLst>
            <a:ext uri="{FF2B5EF4-FFF2-40B4-BE49-F238E27FC236}">
              <a16:creationId xmlns:a16="http://schemas.microsoft.com/office/drawing/2014/main" id="{C96BE9F6-CC06-4A2D-B56C-56703D6EA345}"/>
            </a:ext>
          </a:extLst>
        </xdr:cNvPr>
        <xdr:cNvCxnSpPr/>
      </xdr:nvCxnSpPr>
      <xdr:spPr>
        <a:xfrm>
          <a:off x="1130300" y="6984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1" name="n_1aveValue【図書館】&#10;有形固定資産減価償却率">
          <a:extLst>
            <a:ext uri="{FF2B5EF4-FFF2-40B4-BE49-F238E27FC236}">
              <a16:creationId xmlns:a16="http://schemas.microsoft.com/office/drawing/2014/main" id="{77C0ACF0-81EB-40D0-9871-D26D8D638D2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6E8F95E0-C433-4A40-A0FF-BE5071AD996E}"/>
            </a:ext>
          </a:extLst>
        </xdr:cNvPr>
        <xdr:cNvSpPr txBox="1"/>
      </xdr:nvSpPr>
      <xdr:spPr>
        <a:xfrm>
          <a:off x="27057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22369</xdr:rowOff>
    </xdr:from>
    <xdr:ext cx="405111" cy="259045"/>
    <xdr:sp macro="" textlink="">
      <xdr:nvSpPr>
        <xdr:cNvPr id="83" name="n_3aveValue【図書館】&#10;有形固定資産減価償却率">
          <a:extLst>
            <a:ext uri="{FF2B5EF4-FFF2-40B4-BE49-F238E27FC236}">
              <a16:creationId xmlns:a16="http://schemas.microsoft.com/office/drawing/2014/main" id="{7986294C-A828-489D-A43C-7418C9403B8E}"/>
            </a:ext>
          </a:extLst>
        </xdr:cNvPr>
        <xdr:cNvSpPr txBox="1"/>
      </xdr:nvSpPr>
      <xdr:spPr>
        <a:xfrm>
          <a:off x="1816744" y="619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4" name="n_4aveValue【図書館】&#10;有形固定資産減価償却率">
          <a:extLst>
            <a:ext uri="{FF2B5EF4-FFF2-40B4-BE49-F238E27FC236}">
              <a16:creationId xmlns:a16="http://schemas.microsoft.com/office/drawing/2014/main" id="{A077E952-51FB-4853-A7E2-59EFB82BDAA6}"/>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150131</xdr:rowOff>
    </xdr:from>
    <xdr:ext cx="405111" cy="259045"/>
    <xdr:sp macro="" textlink="">
      <xdr:nvSpPr>
        <xdr:cNvPr id="85" name="n_1mainValue【図書館】&#10;有形固定資産減価償却率">
          <a:extLst>
            <a:ext uri="{FF2B5EF4-FFF2-40B4-BE49-F238E27FC236}">
              <a16:creationId xmlns:a16="http://schemas.microsoft.com/office/drawing/2014/main" id="{8B03FC88-2889-4E91-8D11-BE879FA5C22E}"/>
            </a:ext>
          </a:extLst>
        </xdr:cNvPr>
        <xdr:cNvSpPr txBox="1"/>
      </xdr:nvSpPr>
      <xdr:spPr>
        <a:xfrm>
          <a:off x="3582044" y="717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99839</xdr:rowOff>
    </xdr:from>
    <xdr:ext cx="405111" cy="259045"/>
    <xdr:sp macro="" textlink="">
      <xdr:nvSpPr>
        <xdr:cNvPr id="86" name="n_2mainValue【図書館】&#10;有形固定資産減価償却率">
          <a:extLst>
            <a:ext uri="{FF2B5EF4-FFF2-40B4-BE49-F238E27FC236}">
              <a16:creationId xmlns:a16="http://schemas.microsoft.com/office/drawing/2014/main" id="{0D9DE88A-2F30-4E99-AF8B-61E471299D28}"/>
            </a:ext>
          </a:extLst>
        </xdr:cNvPr>
        <xdr:cNvSpPr txBox="1"/>
      </xdr:nvSpPr>
      <xdr:spPr>
        <a:xfrm>
          <a:off x="27057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47261</xdr:rowOff>
    </xdr:from>
    <xdr:ext cx="405111" cy="259045"/>
    <xdr:sp macro="" textlink="">
      <xdr:nvSpPr>
        <xdr:cNvPr id="87" name="n_3mainValue【図書館】&#10;有形固定資産減価償却率">
          <a:extLst>
            <a:ext uri="{FF2B5EF4-FFF2-40B4-BE49-F238E27FC236}">
              <a16:creationId xmlns:a16="http://schemas.microsoft.com/office/drawing/2014/main" id="{D98B2E3C-9999-4F4C-ADE7-5668DCF4F16E}"/>
            </a:ext>
          </a:extLst>
        </xdr:cNvPr>
        <xdr:cNvSpPr txBox="1"/>
      </xdr:nvSpPr>
      <xdr:spPr>
        <a:xfrm>
          <a:off x="1816744" y="707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168419</xdr:rowOff>
    </xdr:from>
    <xdr:ext cx="405111" cy="259045"/>
    <xdr:sp macro="" textlink="">
      <xdr:nvSpPr>
        <xdr:cNvPr id="88" name="n_4mainValue【図書館】&#10;有形固定資産減価償却率">
          <a:extLst>
            <a:ext uri="{FF2B5EF4-FFF2-40B4-BE49-F238E27FC236}">
              <a16:creationId xmlns:a16="http://schemas.microsoft.com/office/drawing/2014/main" id="{DED67DAB-F7BE-4EE6-AE09-BE6878F19FD3}"/>
            </a:ext>
          </a:extLst>
        </xdr:cNvPr>
        <xdr:cNvSpPr txBox="1"/>
      </xdr:nvSpPr>
      <xdr:spPr>
        <a:xfrm>
          <a:off x="927744" y="702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31BAD7B-04B9-4448-A86B-DF2C573AA0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B5FA553-B1E2-42C6-8016-80D0ABDF21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8D4AA79-E403-4835-B792-DEF7BDF07DD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70BF346-2AA7-4BFB-B754-4D77FC8F60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7943FB9-C11E-4DC6-BE84-6168945F7F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6A2EB98-CF16-4878-A7E5-D6D188344C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65B008-33BB-4355-B234-4EE7CAF95C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AF4B75-1B58-435E-B832-433B7788EE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6324BE6-EB35-4133-B802-75E2C2A9DD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521F2BC-F2B8-4BBF-8339-16F1FD5D48D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D752BA98-0180-4CEF-9084-C9DF6AB212E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BDF7D31-B1CA-418C-9F97-429E16B9C9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70D80DB9-17A1-49E0-AD9C-703BCD7AD00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68241D73-9472-4FAD-808C-E7367AB906B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9EA7916-7019-418D-8157-B78496B2D6F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F52F217B-3022-47CC-8F26-55F927A8870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6FA6B8C-1B40-4E4B-9A79-D4BCDBCFB44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59B1C78B-2F4F-44AF-89FE-11FBDE37825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24F5BBA-0451-4C9D-8B8D-85CF558179F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BC1C2598-27E3-4269-B44C-0F657BCBF5C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C21B8ABD-0137-4D05-B4F0-762A9FA257E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55A03156-1AC4-4C89-AA21-3E465A0675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9B05D10-374F-401C-8151-B97B27437D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5F68349-E2E6-4397-B658-A59C26A4B3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1AE3B5C7-AF3F-4D53-BA8B-2CAFC0F4E2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100693</xdr:rowOff>
    </xdr:to>
    <xdr:cxnSp macro="">
      <xdr:nvCxnSpPr>
        <xdr:cNvPr id="114" name="直線コネクタ 113">
          <a:extLst>
            <a:ext uri="{FF2B5EF4-FFF2-40B4-BE49-F238E27FC236}">
              <a16:creationId xmlns:a16="http://schemas.microsoft.com/office/drawing/2014/main" id="{FDA08B5A-6EF5-4C1C-97AA-F921823372C0}"/>
            </a:ext>
          </a:extLst>
        </xdr:cNvPr>
        <xdr:cNvCxnSpPr/>
      </xdr:nvCxnSpPr>
      <xdr:spPr>
        <a:xfrm flipV="1">
          <a:off x="10476865" y="562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a:extLst>
            <a:ext uri="{FF2B5EF4-FFF2-40B4-BE49-F238E27FC236}">
              <a16:creationId xmlns:a16="http://schemas.microsoft.com/office/drawing/2014/main" id="{6CC4DC62-961D-4F2D-A1F0-447F63BF57C4}"/>
            </a:ext>
          </a:extLst>
        </xdr:cNvPr>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a:extLst>
            <a:ext uri="{FF2B5EF4-FFF2-40B4-BE49-F238E27FC236}">
              <a16:creationId xmlns:a16="http://schemas.microsoft.com/office/drawing/2014/main" id="{21BE0BC7-78DF-4054-ADBB-575934DBBE6B}"/>
            </a:ext>
          </a:extLst>
        </xdr:cNvPr>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17" name="【図書館】&#10;一人当たり面積最大値テキスト">
          <a:extLst>
            <a:ext uri="{FF2B5EF4-FFF2-40B4-BE49-F238E27FC236}">
              <a16:creationId xmlns:a16="http://schemas.microsoft.com/office/drawing/2014/main" id="{13AC7EF1-4D79-4DA0-9881-FC37AA7E70FF}"/>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18" name="直線コネクタ 117">
          <a:extLst>
            <a:ext uri="{FF2B5EF4-FFF2-40B4-BE49-F238E27FC236}">
              <a16:creationId xmlns:a16="http://schemas.microsoft.com/office/drawing/2014/main" id="{B250D4DA-2308-409D-8705-CD946CCEAF6D}"/>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11992</xdr:rowOff>
    </xdr:from>
    <xdr:ext cx="469744" cy="259045"/>
    <xdr:sp macro="" textlink="">
      <xdr:nvSpPr>
        <xdr:cNvPr id="119" name="【図書館】&#10;一人当たり面積平均値テキスト">
          <a:extLst>
            <a:ext uri="{FF2B5EF4-FFF2-40B4-BE49-F238E27FC236}">
              <a16:creationId xmlns:a16="http://schemas.microsoft.com/office/drawing/2014/main" id="{9F1EE81B-EBA3-4FB4-846A-08BC1B685266}"/>
            </a:ext>
          </a:extLst>
        </xdr:cNvPr>
        <xdr:cNvSpPr txBox="1"/>
      </xdr:nvSpPr>
      <xdr:spPr>
        <a:xfrm>
          <a:off x="105156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20" name="フローチャート: 判断 119">
          <a:extLst>
            <a:ext uri="{FF2B5EF4-FFF2-40B4-BE49-F238E27FC236}">
              <a16:creationId xmlns:a16="http://schemas.microsoft.com/office/drawing/2014/main" id="{1D706DC9-632E-401A-A5C3-6580FB1F787A}"/>
            </a:ext>
          </a:extLst>
        </xdr:cNvPr>
        <xdr:cNvSpPr/>
      </xdr:nvSpPr>
      <xdr:spPr>
        <a:xfrm>
          <a:off x="10426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a:extLst>
            <a:ext uri="{FF2B5EF4-FFF2-40B4-BE49-F238E27FC236}">
              <a16:creationId xmlns:a16="http://schemas.microsoft.com/office/drawing/2014/main" id="{2F0F9569-06F4-4E42-BE98-73A52CCA99CA}"/>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22" name="フローチャート: 判断 121">
          <a:extLst>
            <a:ext uri="{FF2B5EF4-FFF2-40B4-BE49-F238E27FC236}">
              <a16:creationId xmlns:a16="http://schemas.microsoft.com/office/drawing/2014/main" id="{598AB7AB-05AF-4D2A-A452-6ABB01D3E971}"/>
            </a:ext>
          </a:extLst>
        </xdr:cNvPr>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3" name="フローチャート: 判断 122">
          <a:extLst>
            <a:ext uri="{FF2B5EF4-FFF2-40B4-BE49-F238E27FC236}">
              <a16:creationId xmlns:a16="http://schemas.microsoft.com/office/drawing/2014/main" id="{D66E0F27-79FA-4988-8BE5-29CFCF7154C7}"/>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98878</xdr:rowOff>
    </xdr:from>
    <xdr:to>
      <xdr:col>36</xdr:col>
      <xdr:colOff>165100</xdr:colOff>
      <xdr:row>38</xdr:row>
      <xdr:rowOff>29028</xdr:rowOff>
    </xdr:to>
    <xdr:sp macro="" textlink="">
      <xdr:nvSpPr>
        <xdr:cNvPr id="124" name="フローチャート: 判断 123">
          <a:extLst>
            <a:ext uri="{FF2B5EF4-FFF2-40B4-BE49-F238E27FC236}">
              <a16:creationId xmlns:a16="http://schemas.microsoft.com/office/drawing/2014/main" id="{ADFC5757-A487-49B9-9C81-A733A5D36E5B}"/>
            </a:ext>
          </a:extLst>
        </xdr:cNvPr>
        <xdr:cNvSpPr/>
      </xdr:nvSpPr>
      <xdr:spPr>
        <a:xfrm>
          <a:off x="6921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896D0B-6F37-4C55-94EA-F2C9EB13C8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DE37BE-3245-4AD4-A0D3-3CBC373995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486B5E-3F63-4556-9805-8C19890A230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46FD7BA-AA83-40FF-850B-640E82A820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ADEFEDA-6B03-44DC-A6BE-4A74D838AC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58057</xdr:rowOff>
    </xdr:from>
    <xdr:to>
      <xdr:col>55</xdr:col>
      <xdr:colOff>50800</xdr:colOff>
      <xdr:row>38</xdr:row>
      <xdr:rowOff>159657</xdr:rowOff>
    </xdr:to>
    <xdr:sp macro="" textlink="">
      <xdr:nvSpPr>
        <xdr:cNvPr id="130" name="楕円 129">
          <a:extLst>
            <a:ext uri="{FF2B5EF4-FFF2-40B4-BE49-F238E27FC236}">
              <a16:creationId xmlns:a16="http://schemas.microsoft.com/office/drawing/2014/main" id="{CD6B6ADA-7934-4747-A67D-A375022CC76B}"/>
            </a:ext>
          </a:extLst>
        </xdr:cNvPr>
        <xdr:cNvSpPr/>
      </xdr:nvSpPr>
      <xdr:spPr>
        <a:xfrm>
          <a:off x="10426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80934</xdr:rowOff>
    </xdr:from>
    <xdr:ext cx="469744" cy="259045"/>
    <xdr:sp macro="" textlink="">
      <xdr:nvSpPr>
        <xdr:cNvPr id="131" name="【図書館】&#10;一人当たり面積該当値テキスト">
          <a:extLst>
            <a:ext uri="{FF2B5EF4-FFF2-40B4-BE49-F238E27FC236}">
              <a16:creationId xmlns:a16="http://schemas.microsoft.com/office/drawing/2014/main" id="{3D8CD8A0-E53A-45C9-B06F-A8F5FD041307}"/>
            </a:ext>
          </a:extLst>
        </xdr:cNvPr>
        <xdr:cNvSpPr txBox="1"/>
      </xdr:nvSpPr>
      <xdr:spPr>
        <a:xfrm>
          <a:off x="10515600" y="64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58057</xdr:rowOff>
    </xdr:from>
    <xdr:to>
      <xdr:col>50</xdr:col>
      <xdr:colOff>165100</xdr:colOff>
      <xdr:row>38</xdr:row>
      <xdr:rowOff>159657</xdr:rowOff>
    </xdr:to>
    <xdr:sp macro="" textlink="">
      <xdr:nvSpPr>
        <xdr:cNvPr id="132" name="楕円 131">
          <a:extLst>
            <a:ext uri="{FF2B5EF4-FFF2-40B4-BE49-F238E27FC236}">
              <a16:creationId xmlns:a16="http://schemas.microsoft.com/office/drawing/2014/main" id="{BA6E6EF6-59E5-474E-AABB-1D762DF2EB49}"/>
            </a:ext>
          </a:extLst>
        </xdr:cNvPr>
        <xdr:cNvSpPr/>
      </xdr:nvSpPr>
      <xdr:spPr>
        <a:xfrm>
          <a:off x="9588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108857</xdr:rowOff>
    </xdr:from>
    <xdr:to>
      <xdr:col>55</xdr:col>
      <xdr:colOff>0</xdr:colOff>
      <xdr:row>38</xdr:row>
      <xdr:rowOff>108857</xdr:rowOff>
    </xdr:to>
    <xdr:cxnSp macro="">
      <xdr:nvCxnSpPr>
        <xdr:cNvPr id="133" name="直線コネクタ 132">
          <a:extLst>
            <a:ext uri="{FF2B5EF4-FFF2-40B4-BE49-F238E27FC236}">
              <a16:creationId xmlns:a16="http://schemas.microsoft.com/office/drawing/2014/main" id="{FD8C1833-0864-4A58-ADA2-F399F87BBE56}"/>
            </a:ext>
          </a:extLst>
        </xdr:cNvPr>
        <xdr:cNvCxnSpPr/>
      </xdr:nvCxnSpPr>
      <xdr:spPr>
        <a:xfrm>
          <a:off x="9639300" y="6623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58057</xdr:rowOff>
    </xdr:from>
    <xdr:to>
      <xdr:col>46</xdr:col>
      <xdr:colOff>38100</xdr:colOff>
      <xdr:row>38</xdr:row>
      <xdr:rowOff>159657</xdr:rowOff>
    </xdr:to>
    <xdr:sp macro="" textlink="">
      <xdr:nvSpPr>
        <xdr:cNvPr id="134" name="楕円 133">
          <a:extLst>
            <a:ext uri="{FF2B5EF4-FFF2-40B4-BE49-F238E27FC236}">
              <a16:creationId xmlns:a16="http://schemas.microsoft.com/office/drawing/2014/main" id="{A5094A83-E992-40FD-BAF6-A38D178F45AD}"/>
            </a:ext>
          </a:extLst>
        </xdr:cNvPr>
        <xdr:cNvSpPr/>
      </xdr:nvSpPr>
      <xdr:spPr>
        <a:xfrm>
          <a:off x="869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108857</xdr:rowOff>
    </xdr:from>
    <xdr:to>
      <xdr:col>50</xdr:col>
      <xdr:colOff>114300</xdr:colOff>
      <xdr:row>38</xdr:row>
      <xdr:rowOff>108857</xdr:rowOff>
    </xdr:to>
    <xdr:cxnSp macro="">
      <xdr:nvCxnSpPr>
        <xdr:cNvPr id="135" name="直線コネクタ 134">
          <a:extLst>
            <a:ext uri="{FF2B5EF4-FFF2-40B4-BE49-F238E27FC236}">
              <a16:creationId xmlns:a16="http://schemas.microsoft.com/office/drawing/2014/main" id="{569AEBB2-9E9B-439B-A945-094AAB03060A}"/>
            </a:ext>
          </a:extLst>
        </xdr:cNvPr>
        <xdr:cNvCxnSpPr/>
      </xdr:nvCxnSpPr>
      <xdr:spPr>
        <a:xfrm>
          <a:off x="8750300" y="662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58057</xdr:rowOff>
    </xdr:from>
    <xdr:to>
      <xdr:col>41</xdr:col>
      <xdr:colOff>101600</xdr:colOff>
      <xdr:row>38</xdr:row>
      <xdr:rowOff>159657</xdr:rowOff>
    </xdr:to>
    <xdr:sp macro="" textlink="">
      <xdr:nvSpPr>
        <xdr:cNvPr id="136" name="楕円 135">
          <a:extLst>
            <a:ext uri="{FF2B5EF4-FFF2-40B4-BE49-F238E27FC236}">
              <a16:creationId xmlns:a16="http://schemas.microsoft.com/office/drawing/2014/main" id="{1E6565ED-208D-41FD-A530-C82A79A03DB2}"/>
            </a:ext>
          </a:extLst>
        </xdr:cNvPr>
        <xdr:cNvSpPr/>
      </xdr:nvSpPr>
      <xdr:spPr>
        <a:xfrm>
          <a:off x="781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108857</xdr:rowOff>
    </xdr:from>
    <xdr:to>
      <xdr:col>45</xdr:col>
      <xdr:colOff>177800</xdr:colOff>
      <xdr:row>38</xdr:row>
      <xdr:rowOff>108857</xdr:rowOff>
    </xdr:to>
    <xdr:cxnSp macro="">
      <xdr:nvCxnSpPr>
        <xdr:cNvPr id="137" name="直線コネクタ 136">
          <a:extLst>
            <a:ext uri="{FF2B5EF4-FFF2-40B4-BE49-F238E27FC236}">
              <a16:creationId xmlns:a16="http://schemas.microsoft.com/office/drawing/2014/main" id="{00A409E0-26F8-4E5C-8A10-AC8865C4B789}"/>
            </a:ext>
          </a:extLst>
        </xdr:cNvPr>
        <xdr:cNvCxnSpPr/>
      </xdr:nvCxnSpPr>
      <xdr:spPr>
        <a:xfrm>
          <a:off x="7861300" y="662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58057</xdr:rowOff>
    </xdr:from>
    <xdr:to>
      <xdr:col>36</xdr:col>
      <xdr:colOff>165100</xdr:colOff>
      <xdr:row>38</xdr:row>
      <xdr:rowOff>159657</xdr:rowOff>
    </xdr:to>
    <xdr:sp macro="" textlink="">
      <xdr:nvSpPr>
        <xdr:cNvPr id="138" name="楕円 137">
          <a:extLst>
            <a:ext uri="{FF2B5EF4-FFF2-40B4-BE49-F238E27FC236}">
              <a16:creationId xmlns:a16="http://schemas.microsoft.com/office/drawing/2014/main" id="{80DCE9F1-C321-4E5E-8562-24BF1597BD42}"/>
            </a:ext>
          </a:extLst>
        </xdr:cNvPr>
        <xdr:cNvSpPr/>
      </xdr:nvSpPr>
      <xdr:spPr>
        <a:xfrm>
          <a:off x="6921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108857</xdr:rowOff>
    </xdr:from>
    <xdr:to>
      <xdr:col>41</xdr:col>
      <xdr:colOff>50800</xdr:colOff>
      <xdr:row>38</xdr:row>
      <xdr:rowOff>108857</xdr:rowOff>
    </xdr:to>
    <xdr:cxnSp macro="">
      <xdr:nvCxnSpPr>
        <xdr:cNvPr id="139" name="直線コネクタ 138">
          <a:extLst>
            <a:ext uri="{FF2B5EF4-FFF2-40B4-BE49-F238E27FC236}">
              <a16:creationId xmlns:a16="http://schemas.microsoft.com/office/drawing/2014/main" id="{8D598807-5857-4E07-A7EA-B4236613CBE9}"/>
            </a:ext>
          </a:extLst>
        </xdr:cNvPr>
        <xdr:cNvCxnSpPr/>
      </xdr:nvCxnSpPr>
      <xdr:spPr>
        <a:xfrm>
          <a:off x="6972300" y="662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159855</xdr:rowOff>
    </xdr:from>
    <xdr:ext cx="469744" cy="259045"/>
    <xdr:sp macro="" textlink="">
      <xdr:nvSpPr>
        <xdr:cNvPr id="140" name="n_1aveValue【図書館】&#10;一人当たり面積">
          <a:extLst>
            <a:ext uri="{FF2B5EF4-FFF2-40B4-BE49-F238E27FC236}">
              <a16:creationId xmlns:a16="http://schemas.microsoft.com/office/drawing/2014/main" id="{02DC6519-2C78-42D6-BD07-16FDAA3B8A27}"/>
            </a:ext>
          </a:extLst>
        </xdr:cNvPr>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159855</xdr:rowOff>
    </xdr:from>
    <xdr:ext cx="469744" cy="259045"/>
    <xdr:sp macro="" textlink="">
      <xdr:nvSpPr>
        <xdr:cNvPr id="141" name="n_2aveValue【図書館】&#10;一人当たり面積">
          <a:extLst>
            <a:ext uri="{FF2B5EF4-FFF2-40B4-BE49-F238E27FC236}">
              <a16:creationId xmlns:a16="http://schemas.microsoft.com/office/drawing/2014/main" id="{211FD560-8C7B-4CEB-B7BD-8BB844C48C85}"/>
            </a:ext>
          </a:extLst>
        </xdr:cNvPr>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2" name="n_3aveValue【図書館】&#10;一人当たり面積">
          <a:extLst>
            <a:ext uri="{FF2B5EF4-FFF2-40B4-BE49-F238E27FC236}">
              <a16:creationId xmlns:a16="http://schemas.microsoft.com/office/drawing/2014/main" id="{9CDA6870-82ED-483B-BC2C-9F3BA156C725}"/>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45555</xdr:rowOff>
    </xdr:from>
    <xdr:ext cx="469744" cy="259045"/>
    <xdr:sp macro="" textlink="">
      <xdr:nvSpPr>
        <xdr:cNvPr id="143" name="n_4aveValue【図書館】&#10;一人当たり面積">
          <a:extLst>
            <a:ext uri="{FF2B5EF4-FFF2-40B4-BE49-F238E27FC236}">
              <a16:creationId xmlns:a16="http://schemas.microsoft.com/office/drawing/2014/main" id="{3105D026-09A3-4445-91DC-6CC255803D21}"/>
            </a:ext>
          </a:extLst>
        </xdr:cNvPr>
        <xdr:cNvSpPr txBox="1"/>
      </xdr:nvSpPr>
      <xdr:spPr>
        <a:xfrm>
          <a:off x="6737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150784</xdr:rowOff>
    </xdr:from>
    <xdr:ext cx="469744" cy="259045"/>
    <xdr:sp macro="" textlink="">
      <xdr:nvSpPr>
        <xdr:cNvPr id="144" name="n_1mainValue【図書館】&#10;一人当たり面積">
          <a:extLst>
            <a:ext uri="{FF2B5EF4-FFF2-40B4-BE49-F238E27FC236}">
              <a16:creationId xmlns:a16="http://schemas.microsoft.com/office/drawing/2014/main" id="{6EB6BCBE-E362-46AB-A81A-D58DD33FEB95}"/>
            </a:ext>
          </a:extLst>
        </xdr:cNvPr>
        <xdr:cNvSpPr txBox="1"/>
      </xdr:nvSpPr>
      <xdr:spPr>
        <a:xfrm>
          <a:off x="93917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150784</xdr:rowOff>
    </xdr:from>
    <xdr:ext cx="469744" cy="259045"/>
    <xdr:sp macro="" textlink="">
      <xdr:nvSpPr>
        <xdr:cNvPr id="145" name="n_2mainValue【図書館】&#10;一人当たり面積">
          <a:extLst>
            <a:ext uri="{FF2B5EF4-FFF2-40B4-BE49-F238E27FC236}">
              <a16:creationId xmlns:a16="http://schemas.microsoft.com/office/drawing/2014/main" id="{BBFE80C7-E96F-4E50-AC18-E64EBF8C3054}"/>
            </a:ext>
          </a:extLst>
        </xdr:cNvPr>
        <xdr:cNvSpPr txBox="1"/>
      </xdr:nvSpPr>
      <xdr:spPr>
        <a:xfrm>
          <a:off x="8515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150784</xdr:rowOff>
    </xdr:from>
    <xdr:ext cx="469744" cy="259045"/>
    <xdr:sp macro="" textlink="">
      <xdr:nvSpPr>
        <xdr:cNvPr id="146" name="n_3mainValue【図書館】&#10;一人当たり面積">
          <a:extLst>
            <a:ext uri="{FF2B5EF4-FFF2-40B4-BE49-F238E27FC236}">
              <a16:creationId xmlns:a16="http://schemas.microsoft.com/office/drawing/2014/main" id="{897F657B-58D1-4C03-81DA-22450A1C536C}"/>
            </a:ext>
          </a:extLst>
        </xdr:cNvPr>
        <xdr:cNvSpPr txBox="1"/>
      </xdr:nvSpPr>
      <xdr:spPr>
        <a:xfrm>
          <a:off x="7626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150784</xdr:rowOff>
    </xdr:from>
    <xdr:ext cx="469744" cy="259045"/>
    <xdr:sp macro="" textlink="">
      <xdr:nvSpPr>
        <xdr:cNvPr id="147" name="n_4mainValue【図書館】&#10;一人当たり面積">
          <a:extLst>
            <a:ext uri="{FF2B5EF4-FFF2-40B4-BE49-F238E27FC236}">
              <a16:creationId xmlns:a16="http://schemas.microsoft.com/office/drawing/2014/main" id="{65C94761-F28B-4094-817E-FCB0DD06303B}"/>
            </a:ext>
          </a:extLst>
        </xdr:cNvPr>
        <xdr:cNvSpPr txBox="1"/>
      </xdr:nvSpPr>
      <xdr:spPr>
        <a:xfrm>
          <a:off x="6737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4C7CED3-B959-4400-8C39-029986C74C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F8DD7C1-12A3-4A1C-9FE6-5405A9CFAE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9C3CD7B-69E2-4247-B016-EC3DF7CCC2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D5A3662-BD98-481B-86AC-4ABF06EBBD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E97C589-33B9-4840-BF77-2BBD24C91A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F9F8CD0-9DC4-4A54-A7C5-74A0458070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CAF90C3-1F2E-461F-BD32-6FE143EE3D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C93801A-5F27-470F-82B5-AFC1E2B1AE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B7DA939-E219-4480-8F78-84553C3540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E844EB4-1A0A-44EB-A78A-78F54E1CD9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C3AAC2C-A585-4499-B192-729A960FDF9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B527489-9388-4EE6-A085-557359E70F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F51623AB-DCCF-4AD0-BA0D-558CA2341DD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6A99C7A-B6F1-4F9F-916C-C99F951A56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7DDFBF9-59B9-4D9B-95BB-7509647C85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ED16740-9375-4885-9BFE-49775B9255C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E5CF5C5-4FBA-415D-B004-FFCA5871384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350E147-45D4-4A8F-BAA9-98B0A9579B4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85F876B-156D-46B0-8B5C-1DB593326F8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25EEB18-E93C-4FFA-831E-7D9D61CBEE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EFF0362A-274D-4CC5-8A53-DA521820EC2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D98B1C5-6535-4661-BD98-DE3A16234C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38BEE05-14CB-4869-959A-B478C410502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70F1532-EC03-47EB-8DE6-2628233816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144780</xdr:rowOff>
    </xdr:to>
    <xdr:cxnSp macro="">
      <xdr:nvCxnSpPr>
        <xdr:cNvPr id="172" name="直線コネクタ 171">
          <a:extLst>
            <a:ext uri="{FF2B5EF4-FFF2-40B4-BE49-F238E27FC236}">
              <a16:creationId xmlns:a16="http://schemas.microsoft.com/office/drawing/2014/main" id="{64745819-9FDF-4032-ABEF-967D4B30E461}"/>
            </a:ext>
          </a:extLst>
        </xdr:cNvPr>
        <xdr:cNvCxnSpPr/>
      </xdr:nvCxnSpPr>
      <xdr:spPr>
        <a:xfrm flipV="1">
          <a:off x="4634865" y="944118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148607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42BA1CFB-5B9E-4A88-865F-0650217F4114}"/>
            </a:ext>
          </a:extLst>
        </xdr:cNvPr>
        <xdr:cNvSpPr txBox="1"/>
      </xdr:nvSpPr>
      <xdr:spPr>
        <a:xfrm>
          <a:off x="4673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144780</xdr:rowOff>
    </xdr:from>
    <xdr:to>
      <xdr:col>24</xdr:col>
      <xdr:colOff>152400</xdr:colOff>
      <xdr:row>64</xdr:row>
      <xdr:rowOff>144780</xdr:rowOff>
    </xdr:to>
    <xdr:cxnSp macro="">
      <xdr:nvCxnSpPr>
        <xdr:cNvPr id="174" name="直線コネクタ 173">
          <a:extLst>
            <a:ext uri="{FF2B5EF4-FFF2-40B4-BE49-F238E27FC236}">
              <a16:creationId xmlns:a16="http://schemas.microsoft.com/office/drawing/2014/main" id="{BD887EB4-8D70-4DC9-8B81-85759CC6EA58}"/>
            </a:ext>
          </a:extLst>
        </xdr:cNvPr>
        <xdr:cNvCxnSpPr/>
      </xdr:nvCxnSpPr>
      <xdr:spPr>
        <a:xfrm>
          <a:off x="4546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7BE21B92-7E2A-45D1-A7F0-F377440E6232}"/>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6" name="直線コネクタ 175">
          <a:extLst>
            <a:ext uri="{FF2B5EF4-FFF2-40B4-BE49-F238E27FC236}">
              <a16:creationId xmlns:a16="http://schemas.microsoft.com/office/drawing/2014/main" id="{CB6CA630-167F-4344-BFD6-D973C4A43F58}"/>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538D27B-9825-4A9E-B033-283566394F44}"/>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8" name="フローチャート: 判断 177">
          <a:extLst>
            <a:ext uri="{FF2B5EF4-FFF2-40B4-BE49-F238E27FC236}">
              <a16:creationId xmlns:a16="http://schemas.microsoft.com/office/drawing/2014/main" id="{3688C6B5-3F3B-474D-B6FB-E29E579CA6D2}"/>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9" name="フローチャート: 判断 178">
          <a:extLst>
            <a:ext uri="{FF2B5EF4-FFF2-40B4-BE49-F238E27FC236}">
              <a16:creationId xmlns:a16="http://schemas.microsoft.com/office/drawing/2014/main" id="{091C126D-F393-4E67-86AD-F51B7592FEB8}"/>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0" name="フローチャート: 判断 179">
          <a:extLst>
            <a:ext uri="{FF2B5EF4-FFF2-40B4-BE49-F238E27FC236}">
              <a16:creationId xmlns:a16="http://schemas.microsoft.com/office/drawing/2014/main" id="{C3E3AA8E-7829-43F8-AEFD-60736E4EC8B8}"/>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90170</xdr:rowOff>
    </xdr:from>
    <xdr:to>
      <xdr:col>10</xdr:col>
      <xdr:colOff>165100</xdr:colOff>
      <xdr:row>58</xdr:row>
      <xdr:rowOff>20320</xdr:rowOff>
    </xdr:to>
    <xdr:sp macro="" textlink="">
      <xdr:nvSpPr>
        <xdr:cNvPr id="181" name="フローチャート: 判断 180">
          <a:extLst>
            <a:ext uri="{FF2B5EF4-FFF2-40B4-BE49-F238E27FC236}">
              <a16:creationId xmlns:a16="http://schemas.microsoft.com/office/drawing/2014/main" id="{2F721150-E46B-455D-B377-859A2A232AC5}"/>
            </a:ext>
          </a:extLst>
        </xdr:cNvPr>
        <xdr:cNvSpPr/>
      </xdr:nvSpPr>
      <xdr:spPr>
        <a:xfrm>
          <a:off x="19685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33020</xdr:rowOff>
    </xdr:from>
    <xdr:to>
      <xdr:col>6</xdr:col>
      <xdr:colOff>38100</xdr:colOff>
      <xdr:row>57</xdr:row>
      <xdr:rowOff>134620</xdr:rowOff>
    </xdr:to>
    <xdr:sp macro="" textlink="">
      <xdr:nvSpPr>
        <xdr:cNvPr id="182" name="フローチャート: 判断 181">
          <a:extLst>
            <a:ext uri="{FF2B5EF4-FFF2-40B4-BE49-F238E27FC236}">
              <a16:creationId xmlns:a16="http://schemas.microsoft.com/office/drawing/2014/main" id="{17165327-2954-46B6-9F25-0FFFA88D8BC5}"/>
            </a:ext>
          </a:extLst>
        </xdr:cNvPr>
        <xdr:cNvSpPr/>
      </xdr:nvSpPr>
      <xdr:spPr>
        <a:xfrm>
          <a:off x="1079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96E9D5-1CC6-42C0-A5FF-C67A384654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5EE656-4E88-41D2-A142-43629AEFD8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1EF420-DCDC-498D-B46A-B9CBBFDD1D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856195-32E9-49FC-AFA8-5778DF10B8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771087-CE33-43E8-B0C6-F8D2457D52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93980</xdr:rowOff>
    </xdr:from>
    <xdr:to>
      <xdr:col>24</xdr:col>
      <xdr:colOff>114300</xdr:colOff>
      <xdr:row>65</xdr:row>
      <xdr:rowOff>24130</xdr:rowOff>
    </xdr:to>
    <xdr:sp macro="" textlink="">
      <xdr:nvSpPr>
        <xdr:cNvPr id="188" name="楕円 187">
          <a:extLst>
            <a:ext uri="{FF2B5EF4-FFF2-40B4-BE49-F238E27FC236}">
              <a16:creationId xmlns:a16="http://schemas.microsoft.com/office/drawing/2014/main" id="{715AF6C8-0B68-461E-8342-181B5A86E509}"/>
            </a:ext>
          </a:extLst>
        </xdr:cNvPr>
        <xdr:cNvSpPr/>
      </xdr:nvSpPr>
      <xdr:spPr>
        <a:xfrm>
          <a:off x="4584700" y="1106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64</xdr:row>
      <xdr:rowOff>8907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E6762EA-395E-4CC5-A8D4-CD179030C490}"/>
            </a:ext>
          </a:extLst>
        </xdr:cNvPr>
        <xdr:cNvSpPr txBox="1"/>
      </xdr:nvSpPr>
      <xdr:spPr>
        <a:xfrm>
          <a:off x="4673600" y="1098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52070</xdr:rowOff>
    </xdr:from>
    <xdr:to>
      <xdr:col>20</xdr:col>
      <xdr:colOff>38100</xdr:colOff>
      <xdr:row>64</xdr:row>
      <xdr:rowOff>153670</xdr:rowOff>
    </xdr:to>
    <xdr:sp macro="" textlink="">
      <xdr:nvSpPr>
        <xdr:cNvPr id="190" name="楕円 189">
          <a:extLst>
            <a:ext uri="{FF2B5EF4-FFF2-40B4-BE49-F238E27FC236}">
              <a16:creationId xmlns:a16="http://schemas.microsoft.com/office/drawing/2014/main" id="{19EADD51-59C9-49F8-A426-09CF64C8CB66}"/>
            </a:ext>
          </a:extLst>
        </xdr:cNvPr>
        <xdr:cNvSpPr/>
      </xdr:nvSpPr>
      <xdr:spPr>
        <a:xfrm>
          <a:off x="3746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102870</xdr:rowOff>
    </xdr:from>
    <xdr:to>
      <xdr:col>24</xdr:col>
      <xdr:colOff>63500</xdr:colOff>
      <xdr:row>64</xdr:row>
      <xdr:rowOff>144780</xdr:rowOff>
    </xdr:to>
    <xdr:cxnSp macro="">
      <xdr:nvCxnSpPr>
        <xdr:cNvPr id="191" name="直線コネクタ 190">
          <a:extLst>
            <a:ext uri="{FF2B5EF4-FFF2-40B4-BE49-F238E27FC236}">
              <a16:creationId xmlns:a16="http://schemas.microsoft.com/office/drawing/2014/main" id="{4A5FFAB2-9C09-46EF-A5A9-6D8E61373D9A}"/>
            </a:ext>
          </a:extLst>
        </xdr:cNvPr>
        <xdr:cNvCxnSpPr/>
      </xdr:nvCxnSpPr>
      <xdr:spPr>
        <a:xfrm>
          <a:off x="3797300" y="11075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92" name="楕円 191">
          <a:extLst>
            <a:ext uri="{FF2B5EF4-FFF2-40B4-BE49-F238E27FC236}">
              <a16:creationId xmlns:a16="http://schemas.microsoft.com/office/drawing/2014/main" id="{6648A4AC-4D9D-4720-BDC5-9B28F5CF061B}"/>
            </a:ext>
          </a:extLst>
        </xdr:cNvPr>
        <xdr:cNvSpPr/>
      </xdr:nvSpPr>
      <xdr:spPr>
        <a:xfrm>
          <a:off x="2857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102870</xdr:rowOff>
    </xdr:to>
    <xdr:cxnSp macro="">
      <xdr:nvCxnSpPr>
        <xdr:cNvPr id="193" name="直線コネクタ 192">
          <a:extLst>
            <a:ext uri="{FF2B5EF4-FFF2-40B4-BE49-F238E27FC236}">
              <a16:creationId xmlns:a16="http://schemas.microsoft.com/office/drawing/2014/main" id="{41599BDF-D48C-47E2-AE19-935C4880EE5E}"/>
            </a:ext>
          </a:extLst>
        </xdr:cNvPr>
        <xdr:cNvCxnSpPr/>
      </xdr:nvCxnSpPr>
      <xdr:spPr>
        <a:xfrm>
          <a:off x="2908300" y="11018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21590</xdr:rowOff>
    </xdr:from>
    <xdr:to>
      <xdr:col>10</xdr:col>
      <xdr:colOff>165100</xdr:colOff>
      <xdr:row>64</xdr:row>
      <xdr:rowOff>123190</xdr:rowOff>
    </xdr:to>
    <xdr:sp macro="" textlink="">
      <xdr:nvSpPr>
        <xdr:cNvPr id="194" name="楕円 193">
          <a:extLst>
            <a:ext uri="{FF2B5EF4-FFF2-40B4-BE49-F238E27FC236}">
              <a16:creationId xmlns:a16="http://schemas.microsoft.com/office/drawing/2014/main" id="{118314F8-DEC7-423A-888F-80333EC16404}"/>
            </a:ext>
          </a:extLst>
        </xdr:cNvPr>
        <xdr:cNvSpPr/>
      </xdr:nvSpPr>
      <xdr:spPr>
        <a:xfrm>
          <a:off x="196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45720</xdr:rowOff>
    </xdr:from>
    <xdr:to>
      <xdr:col>15</xdr:col>
      <xdr:colOff>50800</xdr:colOff>
      <xdr:row>64</xdr:row>
      <xdr:rowOff>72390</xdr:rowOff>
    </xdr:to>
    <xdr:cxnSp macro="">
      <xdr:nvCxnSpPr>
        <xdr:cNvPr id="195" name="直線コネクタ 194">
          <a:extLst>
            <a:ext uri="{FF2B5EF4-FFF2-40B4-BE49-F238E27FC236}">
              <a16:creationId xmlns:a16="http://schemas.microsoft.com/office/drawing/2014/main" id="{25AE4B75-E526-48EB-830F-38B672C81331}"/>
            </a:ext>
          </a:extLst>
        </xdr:cNvPr>
        <xdr:cNvCxnSpPr/>
      </xdr:nvCxnSpPr>
      <xdr:spPr>
        <a:xfrm flipV="1">
          <a:off x="2019300" y="11018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116840</xdr:rowOff>
    </xdr:from>
    <xdr:to>
      <xdr:col>6</xdr:col>
      <xdr:colOff>38100</xdr:colOff>
      <xdr:row>64</xdr:row>
      <xdr:rowOff>46990</xdr:rowOff>
    </xdr:to>
    <xdr:sp macro="" textlink="">
      <xdr:nvSpPr>
        <xdr:cNvPr id="196" name="楕円 195">
          <a:extLst>
            <a:ext uri="{FF2B5EF4-FFF2-40B4-BE49-F238E27FC236}">
              <a16:creationId xmlns:a16="http://schemas.microsoft.com/office/drawing/2014/main" id="{49AED5E3-2FA2-40D9-BAA0-1AAD490E00D1}"/>
            </a:ext>
          </a:extLst>
        </xdr:cNvPr>
        <xdr:cNvSpPr/>
      </xdr:nvSpPr>
      <xdr:spPr>
        <a:xfrm>
          <a:off x="1079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167640</xdr:rowOff>
    </xdr:from>
    <xdr:to>
      <xdr:col>10</xdr:col>
      <xdr:colOff>114300</xdr:colOff>
      <xdr:row>64</xdr:row>
      <xdr:rowOff>72390</xdr:rowOff>
    </xdr:to>
    <xdr:cxnSp macro="">
      <xdr:nvCxnSpPr>
        <xdr:cNvPr id="197" name="直線コネクタ 196">
          <a:extLst>
            <a:ext uri="{FF2B5EF4-FFF2-40B4-BE49-F238E27FC236}">
              <a16:creationId xmlns:a16="http://schemas.microsoft.com/office/drawing/2014/main" id="{60F6489E-E0D8-4B29-A759-1932A47D7CCC}"/>
            </a:ext>
          </a:extLst>
        </xdr:cNvPr>
        <xdr:cNvCxnSpPr/>
      </xdr:nvCxnSpPr>
      <xdr:spPr>
        <a:xfrm>
          <a:off x="1130300" y="109689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8" name="n_1aveValue【体育館・プール】&#10;有形固定資産減価償却率">
          <a:extLst>
            <a:ext uri="{FF2B5EF4-FFF2-40B4-BE49-F238E27FC236}">
              <a16:creationId xmlns:a16="http://schemas.microsoft.com/office/drawing/2014/main" id="{FA077CAB-1A4D-43FA-9BCA-421CC7E0FB81}"/>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9" name="n_2aveValue【体育館・プール】&#10;有形固定資産減価償却率">
          <a:extLst>
            <a:ext uri="{FF2B5EF4-FFF2-40B4-BE49-F238E27FC236}">
              <a16:creationId xmlns:a16="http://schemas.microsoft.com/office/drawing/2014/main" id="{EF15BF75-8B77-419E-A21C-C93B340FBE59}"/>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36847</xdr:rowOff>
    </xdr:from>
    <xdr:ext cx="405111" cy="259045"/>
    <xdr:sp macro="" textlink="">
      <xdr:nvSpPr>
        <xdr:cNvPr id="200" name="n_3aveValue【体育館・プール】&#10;有形固定資産減価償却率">
          <a:extLst>
            <a:ext uri="{FF2B5EF4-FFF2-40B4-BE49-F238E27FC236}">
              <a16:creationId xmlns:a16="http://schemas.microsoft.com/office/drawing/2014/main" id="{106004D2-659F-47D7-A9C1-9F0562D6AAEE}"/>
            </a:ext>
          </a:extLst>
        </xdr:cNvPr>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151147</xdr:rowOff>
    </xdr:from>
    <xdr:ext cx="405111" cy="259045"/>
    <xdr:sp macro="" textlink="">
      <xdr:nvSpPr>
        <xdr:cNvPr id="201" name="n_4aveValue【体育館・プール】&#10;有形固定資産減価償却率">
          <a:extLst>
            <a:ext uri="{FF2B5EF4-FFF2-40B4-BE49-F238E27FC236}">
              <a16:creationId xmlns:a16="http://schemas.microsoft.com/office/drawing/2014/main" id="{21A0A424-6535-44F1-860C-4DCB062CC08A}"/>
            </a:ext>
          </a:extLst>
        </xdr:cNvPr>
        <xdr:cNvSpPr txBox="1"/>
      </xdr:nvSpPr>
      <xdr:spPr>
        <a:xfrm>
          <a:off x="927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144797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9C213752-E3CE-47E3-8C91-38A0237B3123}"/>
            </a:ext>
          </a:extLst>
        </xdr:cNvPr>
        <xdr:cNvSpPr txBox="1"/>
      </xdr:nvSpPr>
      <xdr:spPr>
        <a:xfrm>
          <a:off x="35820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87647</xdr:rowOff>
    </xdr:from>
    <xdr:ext cx="405111" cy="259045"/>
    <xdr:sp macro="" textlink="">
      <xdr:nvSpPr>
        <xdr:cNvPr id="203" name="n_2mainValue【体育館・プール】&#10;有形固定資産減価償却率">
          <a:extLst>
            <a:ext uri="{FF2B5EF4-FFF2-40B4-BE49-F238E27FC236}">
              <a16:creationId xmlns:a16="http://schemas.microsoft.com/office/drawing/2014/main" id="{C2DB44BF-2D50-4F36-80B6-940A65CC77A5}"/>
            </a:ext>
          </a:extLst>
        </xdr:cNvPr>
        <xdr:cNvSpPr txBox="1"/>
      </xdr:nvSpPr>
      <xdr:spPr>
        <a:xfrm>
          <a:off x="2705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114317</xdr:rowOff>
    </xdr:from>
    <xdr:ext cx="405111" cy="259045"/>
    <xdr:sp macro="" textlink="">
      <xdr:nvSpPr>
        <xdr:cNvPr id="204" name="n_3mainValue【体育館・プール】&#10;有形固定資産減価償却率">
          <a:extLst>
            <a:ext uri="{FF2B5EF4-FFF2-40B4-BE49-F238E27FC236}">
              <a16:creationId xmlns:a16="http://schemas.microsoft.com/office/drawing/2014/main" id="{9A931354-635C-448D-8FA9-212445BC1200}"/>
            </a:ext>
          </a:extLst>
        </xdr:cNvPr>
        <xdr:cNvSpPr txBox="1"/>
      </xdr:nvSpPr>
      <xdr:spPr>
        <a:xfrm>
          <a:off x="1816744"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38117</xdr:rowOff>
    </xdr:from>
    <xdr:ext cx="405111" cy="259045"/>
    <xdr:sp macro="" textlink="">
      <xdr:nvSpPr>
        <xdr:cNvPr id="205" name="n_4mainValue【体育館・プール】&#10;有形固定資産減価償却率">
          <a:extLst>
            <a:ext uri="{FF2B5EF4-FFF2-40B4-BE49-F238E27FC236}">
              <a16:creationId xmlns:a16="http://schemas.microsoft.com/office/drawing/2014/main" id="{4F04026F-61AA-4FE7-BC56-D7729E47A7EC}"/>
            </a:ext>
          </a:extLst>
        </xdr:cNvPr>
        <xdr:cNvSpPr txBox="1"/>
      </xdr:nvSpPr>
      <xdr:spPr>
        <a:xfrm>
          <a:off x="927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C266BAF-7A74-482F-8D19-ECB4B30E4E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7952957-CA39-49EB-995A-1DC16C1676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779B397-0E07-4C14-9E31-4AF600EA3B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84BB793-058D-4D18-8A08-EE4A6AD559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93394B0-C6D8-4596-B80D-C961101FA4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A1DE8DF-0AEB-4299-905A-EFCD743B87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FC27A71-D62F-440E-825E-184F9EA912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03E7F9E-6A2E-413B-9ECF-73333F3480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86016F5-E113-4745-9157-1C7FFB6936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3C025D6-D3F8-4223-A2DC-B61B0BFD21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8B7E404-1B74-46F4-BE95-5333312B1B89}"/>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E69C4A4F-71DB-44CF-A74D-678CAC18564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a:extLst>
            <a:ext uri="{FF2B5EF4-FFF2-40B4-BE49-F238E27FC236}">
              <a16:creationId xmlns:a16="http://schemas.microsoft.com/office/drawing/2014/main" id="{34DD9139-24F6-44AA-A9FB-E07EF3E4CC7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F3042BB5-0A1B-4031-A96E-CB4340CAB92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a:extLst>
            <a:ext uri="{FF2B5EF4-FFF2-40B4-BE49-F238E27FC236}">
              <a16:creationId xmlns:a16="http://schemas.microsoft.com/office/drawing/2014/main" id="{7BA86DEF-F713-47C7-9B53-94DC6141721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42D5742F-EBD7-4E72-B8BD-CC339A945CD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a:extLst>
            <a:ext uri="{FF2B5EF4-FFF2-40B4-BE49-F238E27FC236}">
              <a16:creationId xmlns:a16="http://schemas.microsoft.com/office/drawing/2014/main" id="{FE913604-6072-4D47-9C2D-8F0A8F94529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9D814E0-6498-44B8-B3AA-F9460503A1A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a:extLst>
            <a:ext uri="{FF2B5EF4-FFF2-40B4-BE49-F238E27FC236}">
              <a16:creationId xmlns:a16="http://schemas.microsoft.com/office/drawing/2014/main" id="{34FE568A-3F57-4380-9F12-8F3A5F72083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F07391C-3472-4ECC-A451-A0F3F01172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EE9146D-594B-4546-B6D6-CA4915991D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37541E3-A0B6-46A3-AE1A-45627EE6B8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98298</xdr:rowOff>
    </xdr:from>
    <xdr:to>
      <xdr:col>54</xdr:col>
      <xdr:colOff>189865</xdr:colOff>
      <xdr:row>64</xdr:row>
      <xdr:rowOff>59436</xdr:rowOff>
    </xdr:to>
    <xdr:cxnSp macro="">
      <xdr:nvCxnSpPr>
        <xdr:cNvPr id="228" name="直線コネクタ 227">
          <a:extLst>
            <a:ext uri="{FF2B5EF4-FFF2-40B4-BE49-F238E27FC236}">
              <a16:creationId xmlns:a16="http://schemas.microsoft.com/office/drawing/2014/main" id="{0B2F9A32-15AD-44D4-A492-25F47D289C11}"/>
            </a:ext>
          </a:extLst>
        </xdr:cNvPr>
        <xdr:cNvCxnSpPr/>
      </xdr:nvCxnSpPr>
      <xdr:spPr>
        <a:xfrm flipV="1">
          <a:off x="10476865" y="952804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63263</xdr:rowOff>
    </xdr:from>
    <xdr:ext cx="469744" cy="259045"/>
    <xdr:sp macro="" textlink="">
      <xdr:nvSpPr>
        <xdr:cNvPr id="229" name="【体育館・プール】&#10;一人当たり面積最小値テキスト">
          <a:extLst>
            <a:ext uri="{FF2B5EF4-FFF2-40B4-BE49-F238E27FC236}">
              <a16:creationId xmlns:a16="http://schemas.microsoft.com/office/drawing/2014/main" id="{1AE99AE6-61B7-4529-B091-F7C16A7CEE78}"/>
            </a:ext>
          </a:extLst>
        </xdr:cNvPr>
        <xdr:cNvSpPr txBox="1"/>
      </xdr:nvSpPr>
      <xdr:spPr>
        <a:xfrm>
          <a:off x="10515600"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59436</xdr:rowOff>
    </xdr:from>
    <xdr:to>
      <xdr:col>55</xdr:col>
      <xdr:colOff>88900</xdr:colOff>
      <xdr:row>64</xdr:row>
      <xdr:rowOff>59436</xdr:rowOff>
    </xdr:to>
    <xdr:cxnSp macro="">
      <xdr:nvCxnSpPr>
        <xdr:cNvPr id="230" name="直線コネクタ 229">
          <a:extLst>
            <a:ext uri="{FF2B5EF4-FFF2-40B4-BE49-F238E27FC236}">
              <a16:creationId xmlns:a16="http://schemas.microsoft.com/office/drawing/2014/main" id="{C03409A5-52C2-4534-BC80-D655E04B3CEC}"/>
            </a:ext>
          </a:extLst>
        </xdr:cNvPr>
        <xdr:cNvCxnSpPr/>
      </xdr:nvCxnSpPr>
      <xdr:spPr>
        <a:xfrm>
          <a:off x="10388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44975</xdr:rowOff>
    </xdr:from>
    <xdr:ext cx="469744" cy="259045"/>
    <xdr:sp macro="" textlink="">
      <xdr:nvSpPr>
        <xdr:cNvPr id="231" name="【体育館・プール】&#10;一人当たり面積最大値テキスト">
          <a:extLst>
            <a:ext uri="{FF2B5EF4-FFF2-40B4-BE49-F238E27FC236}">
              <a16:creationId xmlns:a16="http://schemas.microsoft.com/office/drawing/2014/main" id="{A036996F-6DD6-4D4E-83B4-7B89211AAF38}"/>
            </a:ext>
          </a:extLst>
        </xdr:cNvPr>
        <xdr:cNvSpPr txBox="1"/>
      </xdr:nvSpPr>
      <xdr:spPr>
        <a:xfrm>
          <a:off x="10515600" y="93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98298</xdr:rowOff>
    </xdr:from>
    <xdr:to>
      <xdr:col>55</xdr:col>
      <xdr:colOff>88900</xdr:colOff>
      <xdr:row>55</xdr:row>
      <xdr:rowOff>98298</xdr:rowOff>
    </xdr:to>
    <xdr:cxnSp macro="">
      <xdr:nvCxnSpPr>
        <xdr:cNvPr id="232" name="直線コネクタ 231">
          <a:extLst>
            <a:ext uri="{FF2B5EF4-FFF2-40B4-BE49-F238E27FC236}">
              <a16:creationId xmlns:a16="http://schemas.microsoft.com/office/drawing/2014/main" id="{0649A391-FDC7-425B-B645-21F19A308D32}"/>
            </a:ext>
          </a:extLst>
        </xdr:cNvPr>
        <xdr:cNvCxnSpPr/>
      </xdr:nvCxnSpPr>
      <xdr:spPr>
        <a:xfrm>
          <a:off x="10388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77233</xdr:rowOff>
    </xdr:from>
    <xdr:ext cx="469744" cy="259045"/>
    <xdr:sp macro="" textlink="">
      <xdr:nvSpPr>
        <xdr:cNvPr id="233" name="【体育館・プール】&#10;一人当たり面積平均値テキスト">
          <a:extLst>
            <a:ext uri="{FF2B5EF4-FFF2-40B4-BE49-F238E27FC236}">
              <a16:creationId xmlns:a16="http://schemas.microsoft.com/office/drawing/2014/main" id="{2C71DCBD-E52D-40E0-AC7C-D77F165AC5CE}"/>
            </a:ext>
          </a:extLst>
        </xdr:cNvPr>
        <xdr:cNvSpPr txBox="1"/>
      </xdr:nvSpPr>
      <xdr:spPr>
        <a:xfrm>
          <a:off x="1051560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34" name="フローチャート: 判断 233">
          <a:extLst>
            <a:ext uri="{FF2B5EF4-FFF2-40B4-BE49-F238E27FC236}">
              <a16:creationId xmlns:a16="http://schemas.microsoft.com/office/drawing/2014/main" id="{13F1F811-E3C4-47E0-B006-8A409F254A63}"/>
            </a:ext>
          </a:extLst>
        </xdr:cNvPr>
        <xdr:cNvSpPr/>
      </xdr:nvSpPr>
      <xdr:spPr>
        <a:xfrm>
          <a:off x="10426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20066</xdr:rowOff>
    </xdr:from>
    <xdr:to>
      <xdr:col>50</xdr:col>
      <xdr:colOff>165100</xdr:colOff>
      <xdr:row>61</xdr:row>
      <xdr:rowOff>121666</xdr:rowOff>
    </xdr:to>
    <xdr:sp macro="" textlink="">
      <xdr:nvSpPr>
        <xdr:cNvPr id="235" name="フローチャート: 判断 234">
          <a:extLst>
            <a:ext uri="{FF2B5EF4-FFF2-40B4-BE49-F238E27FC236}">
              <a16:creationId xmlns:a16="http://schemas.microsoft.com/office/drawing/2014/main" id="{BA67F776-279C-4B35-873D-2B795E53E933}"/>
            </a:ext>
          </a:extLst>
        </xdr:cNvPr>
        <xdr:cNvSpPr/>
      </xdr:nvSpPr>
      <xdr:spPr>
        <a:xfrm>
          <a:off x="9588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6" name="フローチャート: 判断 235">
          <a:extLst>
            <a:ext uri="{FF2B5EF4-FFF2-40B4-BE49-F238E27FC236}">
              <a16:creationId xmlns:a16="http://schemas.microsoft.com/office/drawing/2014/main" id="{4F98260D-6F3E-4F50-BA7F-33A537C65D7E}"/>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132080</xdr:rowOff>
    </xdr:from>
    <xdr:to>
      <xdr:col>41</xdr:col>
      <xdr:colOff>101600</xdr:colOff>
      <xdr:row>61</xdr:row>
      <xdr:rowOff>62230</xdr:rowOff>
    </xdr:to>
    <xdr:sp macro="" textlink="">
      <xdr:nvSpPr>
        <xdr:cNvPr id="237" name="フローチャート: 判断 236">
          <a:extLst>
            <a:ext uri="{FF2B5EF4-FFF2-40B4-BE49-F238E27FC236}">
              <a16:creationId xmlns:a16="http://schemas.microsoft.com/office/drawing/2014/main" id="{E489A235-6B27-4847-ACA6-8A6F9D80D437}"/>
            </a:ext>
          </a:extLst>
        </xdr:cNvPr>
        <xdr:cNvSpPr/>
      </xdr:nvSpPr>
      <xdr:spPr>
        <a:xfrm>
          <a:off x="781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136652</xdr:rowOff>
    </xdr:from>
    <xdr:to>
      <xdr:col>36</xdr:col>
      <xdr:colOff>165100</xdr:colOff>
      <xdr:row>61</xdr:row>
      <xdr:rowOff>66802</xdr:rowOff>
    </xdr:to>
    <xdr:sp macro="" textlink="">
      <xdr:nvSpPr>
        <xdr:cNvPr id="238" name="フローチャート: 判断 237">
          <a:extLst>
            <a:ext uri="{FF2B5EF4-FFF2-40B4-BE49-F238E27FC236}">
              <a16:creationId xmlns:a16="http://schemas.microsoft.com/office/drawing/2014/main" id="{449E30C6-4B73-401F-B778-E8C86AC93746}"/>
            </a:ext>
          </a:extLst>
        </xdr:cNvPr>
        <xdr:cNvSpPr/>
      </xdr:nvSpPr>
      <xdr:spPr>
        <a:xfrm>
          <a:off x="6921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87C04C1-90D0-4FC3-ABD6-39D38BC24A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C71EBB-292B-418C-9E65-57FA3A1737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DBD474-AA74-40A8-9F74-08E80BE13E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1B2904-2FAE-4302-AB8B-116C882BE0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EDE0DE-3627-42DF-935B-F2F077F725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20066</xdr:rowOff>
    </xdr:from>
    <xdr:to>
      <xdr:col>55</xdr:col>
      <xdr:colOff>50800</xdr:colOff>
      <xdr:row>63</xdr:row>
      <xdr:rowOff>121666</xdr:rowOff>
    </xdr:to>
    <xdr:sp macro="" textlink="">
      <xdr:nvSpPr>
        <xdr:cNvPr id="244" name="楕円 243">
          <a:extLst>
            <a:ext uri="{FF2B5EF4-FFF2-40B4-BE49-F238E27FC236}">
              <a16:creationId xmlns:a16="http://schemas.microsoft.com/office/drawing/2014/main" id="{2F433632-F024-4CC6-B41B-9A45D078026C}"/>
            </a:ext>
          </a:extLst>
        </xdr:cNvPr>
        <xdr:cNvSpPr/>
      </xdr:nvSpPr>
      <xdr:spPr>
        <a:xfrm>
          <a:off x="10426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169943</xdr:rowOff>
    </xdr:from>
    <xdr:ext cx="469744" cy="259045"/>
    <xdr:sp macro="" textlink="">
      <xdr:nvSpPr>
        <xdr:cNvPr id="245" name="【体育館・プール】&#10;一人当たり面積該当値テキスト">
          <a:extLst>
            <a:ext uri="{FF2B5EF4-FFF2-40B4-BE49-F238E27FC236}">
              <a16:creationId xmlns:a16="http://schemas.microsoft.com/office/drawing/2014/main" id="{46C89CD3-A455-4E64-9283-84F22B98DDB8}"/>
            </a:ext>
          </a:extLst>
        </xdr:cNvPr>
        <xdr:cNvSpPr txBox="1"/>
      </xdr:nvSpPr>
      <xdr:spPr>
        <a:xfrm>
          <a:off x="10515600"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20066</xdr:rowOff>
    </xdr:from>
    <xdr:to>
      <xdr:col>50</xdr:col>
      <xdr:colOff>165100</xdr:colOff>
      <xdr:row>63</xdr:row>
      <xdr:rowOff>121666</xdr:rowOff>
    </xdr:to>
    <xdr:sp macro="" textlink="">
      <xdr:nvSpPr>
        <xdr:cNvPr id="246" name="楕円 245">
          <a:extLst>
            <a:ext uri="{FF2B5EF4-FFF2-40B4-BE49-F238E27FC236}">
              <a16:creationId xmlns:a16="http://schemas.microsoft.com/office/drawing/2014/main" id="{881BED57-0D2E-4C69-A58A-F59526E573D3}"/>
            </a:ext>
          </a:extLst>
        </xdr:cNvPr>
        <xdr:cNvSpPr/>
      </xdr:nvSpPr>
      <xdr:spPr>
        <a:xfrm>
          <a:off x="9588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70866</xdr:rowOff>
    </xdr:from>
    <xdr:to>
      <xdr:col>55</xdr:col>
      <xdr:colOff>0</xdr:colOff>
      <xdr:row>63</xdr:row>
      <xdr:rowOff>70866</xdr:rowOff>
    </xdr:to>
    <xdr:cxnSp macro="">
      <xdr:nvCxnSpPr>
        <xdr:cNvPr id="247" name="直線コネクタ 246">
          <a:extLst>
            <a:ext uri="{FF2B5EF4-FFF2-40B4-BE49-F238E27FC236}">
              <a16:creationId xmlns:a16="http://schemas.microsoft.com/office/drawing/2014/main" id="{158C7CD0-0B6F-4BD3-B3C5-34331688A292}"/>
            </a:ext>
          </a:extLst>
        </xdr:cNvPr>
        <xdr:cNvCxnSpPr/>
      </xdr:nvCxnSpPr>
      <xdr:spPr>
        <a:xfrm>
          <a:off x="9639300" y="1087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24638</xdr:rowOff>
    </xdr:from>
    <xdr:to>
      <xdr:col>46</xdr:col>
      <xdr:colOff>38100</xdr:colOff>
      <xdr:row>63</xdr:row>
      <xdr:rowOff>126238</xdr:rowOff>
    </xdr:to>
    <xdr:sp macro="" textlink="">
      <xdr:nvSpPr>
        <xdr:cNvPr id="248" name="楕円 247">
          <a:extLst>
            <a:ext uri="{FF2B5EF4-FFF2-40B4-BE49-F238E27FC236}">
              <a16:creationId xmlns:a16="http://schemas.microsoft.com/office/drawing/2014/main" id="{A1563229-9C50-4659-AEF8-A4C6C81DBBAC}"/>
            </a:ext>
          </a:extLst>
        </xdr:cNvPr>
        <xdr:cNvSpPr/>
      </xdr:nvSpPr>
      <xdr:spPr>
        <a:xfrm>
          <a:off x="8699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70866</xdr:rowOff>
    </xdr:from>
    <xdr:to>
      <xdr:col>50</xdr:col>
      <xdr:colOff>114300</xdr:colOff>
      <xdr:row>63</xdr:row>
      <xdr:rowOff>75438</xdr:rowOff>
    </xdr:to>
    <xdr:cxnSp macro="">
      <xdr:nvCxnSpPr>
        <xdr:cNvPr id="249" name="直線コネクタ 248">
          <a:extLst>
            <a:ext uri="{FF2B5EF4-FFF2-40B4-BE49-F238E27FC236}">
              <a16:creationId xmlns:a16="http://schemas.microsoft.com/office/drawing/2014/main" id="{A2B7A085-CD40-4E4F-A554-DE4813CA514D}"/>
            </a:ext>
          </a:extLst>
        </xdr:cNvPr>
        <xdr:cNvCxnSpPr/>
      </xdr:nvCxnSpPr>
      <xdr:spPr>
        <a:xfrm flipV="1">
          <a:off x="8750300" y="10872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24638</xdr:rowOff>
    </xdr:from>
    <xdr:to>
      <xdr:col>41</xdr:col>
      <xdr:colOff>101600</xdr:colOff>
      <xdr:row>63</xdr:row>
      <xdr:rowOff>126238</xdr:rowOff>
    </xdr:to>
    <xdr:sp macro="" textlink="">
      <xdr:nvSpPr>
        <xdr:cNvPr id="250" name="楕円 249">
          <a:extLst>
            <a:ext uri="{FF2B5EF4-FFF2-40B4-BE49-F238E27FC236}">
              <a16:creationId xmlns:a16="http://schemas.microsoft.com/office/drawing/2014/main" id="{CB230FB2-E593-4CBD-8094-4AA5D89A3EF8}"/>
            </a:ext>
          </a:extLst>
        </xdr:cNvPr>
        <xdr:cNvSpPr/>
      </xdr:nvSpPr>
      <xdr:spPr>
        <a:xfrm>
          <a:off x="7810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75438</xdr:rowOff>
    </xdr:from>
    <xdr:to>
      <xdr:col>45</xdr:col>
      <xdr:colOff>177800</xdr:colOff>
      <xdr:row>63</xdr:row>
      <xdr:rowOff>75438</xdr:rowOff>
    </xdr:to>
    <xdr:cxnSp macro="">
      <xdr:nvCxnSpPr>
        <xdr:cNvPr id="251" name="直線コネクタ 250">
          <a:extLst>
            <a:ext uri="{FF2B5EF4-FFF2-40B4-BE49-F238E27FC236}">
              <a16:creationId xmlns:a16="http://schemas.microsoft.com/office/drawing/2014/main" id="{A99B5313-A219-4D39-B3AE-2453B02D79A4}"/>
            </a:ext>
          </a:extLst>
        </xdr:cNvPr>
        <xdr:cNvCxnSpPr/>
      </xdr:nvCxnSpPr>
      <xdr:spPr>
        <a:xfrm>
          <a:off x="7861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141224</xdr:rowOff>
    </xdr:from>
    <xdr:to>
      <xdr:col>36</xdr:col>
      <xdr:colOff>165100</xdr:colOff>
      <xdr:row>63</xdr:row>
      <xdr:rowOff>71374</xdr:rowOff>
    </xdr:to>
    <xdr:sp macro="" textlink="">
      <xdr:nvSpPr>
        <xdr:cNvPr id="252" name="楕円 251">
          <a:extLst>
            <a:ext uri="{FF2B5EF4-FFF2-40B4-BE49-F238E27FC236}">
              <a16:creationId xmlns:a16="http://schemas.microsoft.com/office/drawing/2014/main" id="{25390355-1781-43D8-9487-47063A451FD6}"/>
            </a:ext>
          </a:extLst>
        </xdr:cNvPr>
        <xdr:cNvSpPr/>
      </xdr:nvSpPr>
      <xdr:spPr>
        <a:xfrm>
          <a:off x="6921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20574</xdr:rowOff>
    </xdr:from>
    <xdr:to>
      <xdr:col>41</xdr:col>
      <xdr:colOff>50800</xdr:colOff>
      <xdr:row>63</xdr:row>
      <xdr:rowOff>75438</xdr:rowOff>
    </xdr:to>
    <xdr:cxnSp macro="">
      <xdr:nvCxnSpPr>
        <xdr:cNvPr id="253" name="直線コネクタ 252">
          <a:extLst>
            <a:ext uri="{FF2B5EF4-FFF2-40B4-BE49-F238E27FC236}">
              <a16:creationId xmlns:a16="http://schemas.microsoft.com/office/drawing/2014/main" id="{B80E75B3-43F1-4C09-A072-B198BA12674D}"/>
            </a:ext>
          </a:extLst>
        </xdr:cNvPr>
        <xdr:cNvCxnSpPr/>
      </xdr:nvCxnSpPr>
      <xdr:spPr>
        <a:xfrm>
          <a:off x="6972300" y="10821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138193</xdr:rowOff>
    </xdr:from>
    <xdr:ext cx="469744" cy="259045"/>
    <xdr:sp macro="" textlink="">
      <xdr:nvSpPr>
        <xdr:cNvPr id="254" name="n_1aveValue【体育館・プール】&#10;一人当たり面積">
          <a:extLst>
            <a:ext uri="{FF2B5EF4-FFF2-40B4-BE49-F238E27FC236}">
              <a16:creationId xmlns:a16="http://schemas.microsoft.com/office/drawing/2014/main" id="{0304E293-3FD9-470E-ACBE-1F9BAAB6F6EC}"/>
            </a:ext>
          </a:extLst>
        </xdr:cNvPr>
        <xdr:cNvSpPr txBox="1"/>
      </xdr:nvSpPr>
      <xdr:spPr>
        <a:xfrm>
          <a:off x="9391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5" name="n_2aveValue【体育館・プール】&#10;一人当たり面積">
          <a:extLst>
            <a:ext uri="{FF2B5EF4-FFF2-40B4-BE49-F238E27FC236}">
              <a16:creationId xmlns:a16="http://schemas.microsoft.com/office/drawing/2014/main" id="{1354D5F4-88D7-4D63-BB37-E0CB790C9021}"/>
            </a:ext>
          </a:extLst>
        </xdr:cNvPr>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F49E1376-D338-4CBC-84B8-8FD3A559C777}"/>
            </a:ext>
          </a:extLst>
        </xdr:cNvPr>
        <xdr:cNvSpPr txBox="1"/>
      </xdr:nvSpPr>
      <xdr:spPr>
        <a:xfrm>
          <a:off x="7626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83329</xdr:rowOff>
    </xdr:from>
    <xdr:ext cx="469744" cy="259045"/>
    <xdr:sp macro="" textlink="">
      <xdr:nvSpPr>
        <xdr:cNvPr id="257" name="n_4aveValue【体育館・プール】&#10;一人当たり面積">
          <a:extLst>
            <a:ext uri="{FF2B5EF4-FFF2-40B4-BE49-F238E27FC236}">
              <a16:creationId xmlns:a16="http://schemas.microsoft.com/office/drawing/2014/main" id="{BACE9DA5-2217-44BE-9F7E-96D59C8C4A3B}"/>
            </a:ext>
          </a:extLst>
        </xdr:cNvPr>
        <xdr:cNvSpPr txBox="1"/>
      </xdr:nvSpPr>
      <xdr:spPr>
        <a:xfrm>
          <a:off x="6737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112793</xdr:rowOff>
    </xdr:from>
    <xdr:ext cx="469744" cy="259045"/>
    <xdr:sp macro="" textlink="">
      <xdr:nvSpPr>
        <xdr:cNvPr id="258" name="n_1mainValue【体育館・プール】&#10;一人当たり面積">
          <a:extLst>
            <a:ext uri="{FF2B5EF4-FFF2-40B4-BE49-F238E27FC236}">
              <a16:creationId xmlns:a16="http://schemas.microsoft.com/office/drawing/2014/main" id="{6E1B9111-D7C5-418C-A23A-7BC646F3EAEB}"/>
            </a:ext>
          </a:extLst>
        </xdr:cNvPr>
        <xdr:cNvSpPr txBox="1"/>
      </xdr:nvSpPr>
      <xdr:spPr>
        <a:xfrm>
          <a:off x="9391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117365</xdr:rowOff>
    </xdr:from>
    <xdr:ext cx="469744" cy="259045"/>
    <xdr:sp macro="" textlink="">
      <xdr:nvSpPr>
        <xdr:cNvPr id="259" name="n_2mainValue【体育館・プール】&#10;一人当たり面積">
          <a:extLst>
            <a:ext uri="{FF2B5EF4-FFF2-40B4-BE49-F238E27FC236}">
              <a16:creationId xmlns:a16="http://schemas.microsoft.com/office/drawing/2014/main" id="{FC41F212-AD5C-4081-B2DD-FD4EB4A4E4C4}"/>
            </a:ext>
          </a:extLst>
        </xdr:cNvPr>
        <xdr:cNvSpPr txBox="1"/>
      </xdr:nvSpPr>
      <xdr:spPr>
        <a:xfrm>
          <a:off x="8515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117365</xdr:rowOff>
    </xdr:from>
    <xdr:ext cx="469744" cy="259045"/>
    <xdr:sp macro="" textlink="">
      <xdr:nvSpPr>
        <xdr:cNvPr id="260" name="n_3mainValue【体育館・プール】&#10;一人当たり面積">
          <a:extLst>
            <a:ext uri="{FF2B5EF4-FFF2-40B4-BE49-F238E27FC236}">
              <a16:creationId xmlns:a16="http://schemas.microsoft.com/office/drawing/2014/main" id="{C41E9CBB-3571-44DD-9278-0CF16E5B9EC6}"/>
            </a:ext>
          </a:extLst>
        </xdr:cNvPr>
        <xdr:cNvSpPr txBox="1"/>
      </xdr:nvSpPr>
      <xdr:spPr>
        <a:xfrm>
          <a:off x="7626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62501</xdr:rowOff>
    </xdr:from>
    <xdr:ext cx="469744" cy="259045"/>
    <xdr:sp macro="" textlink="">
      <xdr:nvSpPr>
        <xdr:cNvPr id="261" name="n_4mainValue【体育館・プール】&#10;一人当たり面積">
          <a:extLst>
            <a:ext uri="{FF2B5EF4-FFF2-40B4-BE49-F238E27FC236}">
              <a16:creationId xmlns:a16="http://schemas.microsoft.com/office/drawing/2014/main" id="{2B678E81-9692-42B2-AAF7-3B6B716B5A51}"/>
            </a:ext>
          </a:extLst>
        </xdr:cNvPr>
        <xdr:cNvSpPr txBox="1"/>
      </xdr:nvSpPr>
      <xdr:spPr>
        <a:xfrm>
          <a:off x="6737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08E06E7-DEFE-4D75-BC82-A6E816D9DA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3AA812E-40C4-4483-9267-B12A0B30C0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BD67A4F-68C2-4927-8556-306ADA996F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7630-EFDB-40BD-B959-DC8B56180C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53E3A25-BD13-47C8-B30D-658F2D4C39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264639-6FBF-4C8E-B954-4C8E716F61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A5FAFFA-B803-4262-BA04-A6F49D8C3A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74D7335-63E4-4D50-8CBE-B66F38755D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717193B-2C82-4992-8AF0-C02C42F4C5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02EA596-0631-48FA-94C9-2CC7F281E8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D083F90B-90F7-451C-9DBB-2819201E1914}"/>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EF86648-CD39-4293-B75F-0F527FF1E6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a:extLst>
            <a:ext uri="{FF2B5EF4-FFF2-40B4-BE49-F238E27FC236}">
              <a16:creationId xmlns:a16="http://schemas.microsoft.com/office/drawing/2014/main" id="{AAF42A85-D599-4BBE-88D1-4F219B09EB06}"/>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7130CEC-CDEE-43BD-A9A7-F3D6C63F4CE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B029122-11C3-49B7-B0CD-F715089D855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D64FE29-9007-401D-8E94-1CC495484E9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D89A091-5698-4BB5-98A3-2BF17BE1648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58BBC28-9F63-4D05-8B32-B4B90DA64AE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33BD189-1B1D-44D4-A9BB-C9E0B7D9D0E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E5057AD-1B81-4D4F-8227-FDE8403E4C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214A000-0FAD-4B9D-A8EF-690A6D283F3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211A44AF-7324-42B9-B2A5-39D664516D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115824</xdr:rowOff>
    </xdr:from>
    <xdr:to>
      <xdr:col>24</xdr:col>
      <xdr:colOff>62865</xdr:colOff>
      <xdr:row>84</xdr:row>
      <xdr:rowOff>124968</xdr:rowOff>
    </xdr:to>
    <xdr:cxnSp macro="">
      <xdr:nvCxnSpPr>
        <xdr:cNvPr id="284" name="直線コネクタ 283">
          <a:extLst>
            <a:ext uri="{FF2B5EF4-FFF2-40B4-BE49-F238E27FC236}">
              <a16:creationId xmlns:a16="http://schemas.microsoft.com/office/drawing/2014/main" id="{8C95A8C3-3F30-4C13-A0CE-4C6213C0DAD2}"/>
            </a:ext>
          </a:extLst>
        </xdr:cNvPr>
        <xdr:cNvCxnSpPr/>
      </xdr:nvCxnSpPr>
      <xdr:spPr>
        <a:xfrm flipV="1">
          <a:off x="4634865" y="1348892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128795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A7B21411-893E-4AE8-88E5-184F01BCEB52}"/>
            </a:ext>
          </a:extLst>
        </xdr:cNvPr>
        <xdr:cNvSpPr txBox="1"/>
      </xdr:nvSpPr>
      <xdr:spPr>
        <a:xfrm>
          <a:off x="4673600" y="1453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124968</xdr:rowOff>
    </xdr:from>
    <xdr:to>
      <xdr:col>24</xdr:col>
      <xdr:colOff>152400</xdr:colOff>
      <xdr:row>84</xdr:row>
      <xdr:rowOff>124968</xdr:rowOff>
    </xdr:to>
    <xdr:cxnSp macro="">
      <xdr:nvCxnSpPr>
        <xdr:cNvPr id="286" name="直線コネクタ 285">
          <a:extLst>
            <a:ext uri="{FF2B5EF4-FFF2-40B4-BE49-F238E27FC236}">
              <a16:creationId xmlns:a16="http://schemas.microsoft.com/office/drawing/2014/main" id="{3075E8EE-3C65-4FD2-968D-22CB74D2302F}"/>
            </a:ext>
          </a:extLst>
        </xdr:cNvPr>
        <xdr:cNvCxnSpPr/>
      </xdr:nvCxnSpPr>
      <xdr:spPr>
        <a:xfrm>
          <a:off x="4546600" y="1452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62501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F3590D4-2F31-482D-BB71-81A087087D08}"/>
            </a:ext>
          </a:extLst>
        </xdr:cNvPr>
        <xdr:cNvSpPr txBox="1"/>
      </xdr:nvSpPr>
      <xdr:spPr>
        <a:xfrm>
          <a:off x="4673600" y="1326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115824</xdr:rowOff>
    </xdr:from>
    <xdr:to>
      <xdr:col>24</xdr:col>
      <xdr:colOff>152400</xdr:colOff>
      <xdr:row>78</xdr:row>
      <xdr:rowOff>115824</xdr:rowOff>
    </xdr:to>
    <xdr:cxnSp macro="">
      <xdr:nvCxnSpPr>
        <xdr:cNvPr id="288" name="直線コネクタ 287">
          <a:extLst>
            <a:ext uri="{FF2B5EF4-FFF2-40B4-BE49-F238E27FC236}">
              <a16:creationId xmlns:a16="http://schemas.microsoft.com/office/drawing/2014/main" id="{DE4348D5-448E-4039-A734-04CE172BDA2F}"/>
            </a:ext>
          </a:extLst>
        </xdr:cNvPr>
        <xdr:cNvCxnSpPr/>
      </xdr:nvCxnSpPr>
      <xdr:spPr>
        <a:xfrm>
          <a:off x="4546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ABA9AE1-516A-4F23-A983-B2D087D4F596}"/>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0" name="フローチャート: 判断 289">
          <a:extLst>
            <a:ext uri="{FF2B5EF4-FFF2-40B4-BE49-F238E27FC236}">
              <a16:creationId xmlns:a16="http://schemas.microsoft.com/office/drawing/2014/main" id="{B8223AD9-7ABD-4445-99EB-7610C8AB12D9}"/>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1" name="フローチャート: 判断 290">
          <a:extLst>
            <a:ext uri="{FF2B5EF4-FFF2-40B4-BE49-F238E27FC236}">
              <a16:creationId xmlns:a16="http://schemas.microsoft.com/office/drawing/2014/main" id="{95CF40F3-9365-460D-8CE1-D5425BAFBFB4}"/>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119887</xdr:rowOff>
    </xdr:from>
    <xdr:to>
      <xdr:col>15</xdr:col>
      <xdr:colOff>101600</xdr:colOff>
      <xdr:row>81</xdr:row>
      <xdr:rowOff>50037</xdr:rowOff>
    </xdr:to>
    <xdr:sp macro="" textlink="">
      <xdr:nvSpPr>
        <xdr:cNvPr id="292" name="フローチャート: 判断 291">
          <a:extLst>
            <a:ext uri="{FF2B5EF4-FFF2-40B4-BE49-F238E27FC236}">
              <a16:creationId xmlns:a16="http://schemas.microsoft.com/office/drawing/2014/main" id="{46994CA7-7565-44F4-AA15-F89FC0B0BCC9}"/>
            </a:ext>
          </a:extLst>
        </xdr:cNvPr>
        <xdr:cNvSpPr/>
      </xdr:nvSpPr>
      <xdr:spPr>
        <a:xfrm>
          <a:off x="2857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99313</xdr:rowOff>
    </xdr:from>
    <xdr:to>
      <xdr:col>10</xdr:col>
      <xdr:colOff>165100</xdr:colOff>
      <xdr:row>82</xdr:row>
      <xdr:rowOff>29463</xdr:rowOff>
    </xdr:to>
    <xdr:sp macro="" textlink="">
      <xdr:nvSpPr>
        <xdr:cNvPr id="293" name="フローチャート: 判断 292">
          <a:extLst>
            <a:ext uri="{FF2B5EF4-FFF2-40B4-BE49-F238E27FC236}">
              <a16:creationId xmlns:a16="http://schemas.microsoft.com/office/drawing/2014/main" id="{3342D4D7-F4AD-4648-BFEA-7BD46351904A}"/>
            </a:ext>
          </a:extLst>
        </xdr:cNvPr>
        <xdr:cNvSpPr/>
      </xdr:nvSpPr>
      <xdr:spPr>
        <a:xfrm>
          <a:off x="1968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30735</xdr:rowOff>
    </xdr:from>
    <xdr:to>
      <xdr:col>6</xdr:col>
      <xdr:colOff>38100</xdr:colOff>
      <xdr:row>81</xdr:row>
      <xdr:rowOff>132335</xdr:rowOff>
    </xdr:to>
    <xdr:sp macro="" textlink="">
      <xdr:nvSpPr>
        <xdr:cNvPr id="294" name="フローチャート: 判断 293">
          <a:extLst>
            <a:ext uri="{FF2B5EF4-FFF2-40B4-BE49-F238E27FC236}">
              <a16:creationId xmlns:a16="http://schemas.microsoft.com/office/drawing/2014/main" id="{519B9ED2-AA3C-4A92-8135-9EE9B9C88478}"/>
            </a:ext>
          </a:extLst>
        </xdr:cNvPr>
        <xdr:cNvSpPr/>
      </xdr:nvSpPr>
      <xdr:spPr>
        <a:xfrm>
          <a:off x="1079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D1B83E8-18EB-4E91-956F-7045347146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249E84E-71CB-4D81-B7AF-DFF504772C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295FFF-5CDF-40E6-AECA-F32EC88B20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DB4CE5-4665-4D12-A03A-7971024FB9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0039D1-0947-48EE-995F-FE0D416786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122174</xdr:rowOff>
    </xdr:from>
    <xdr:to>
      <xdr:col>24</xdr:col>
      <xdr:colOff>114300</xdr:colOff>
      <xdr:row>84</xdr:row>
      <xdr:rowOff>52324</xdr:rowOff>
    </xdr:to>
    <xdr:sp macro="" textlink="">
      <xdr:nvSpPr>
        <xdr:cNvPr id="300" name="楕円 299">
          <a:extLst>
            <a:ext uri="{FF2B5EF4-FFF2-40B4-BE49-F238E27FC236}">
              <a16:creationId xmlns:a16="http://schemas.microsoft.com/office/drawing/2014/main" id="{3A4E459B-BC91-41D4-A458-383A1CC43E23}"/>
            </a:ext>
          </a:extLst>
        </xdr:cNvPr>
        <xdr:cNvSpPr/>
      </xdr:nvSpPr>
      <xdr:spPr>
        <a:xfrm>
          <a:off x="4584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37101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4F034F4-E543-4D66-A8E4-BE18E8B47089}"/>
            </a:ext>
          </a:extLst>
        </xdr:cNvPr>
        <xdr:cNvSpPr txBox="1"/>
      </xdr:nvSpPr>
      <xdr:spPr>
        <a:xfrm>
          <a:off x="4673600" y="1426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2" name="楕円 301">
          <a:extLst>
            <a:ext uri="{FF2B5EF4-FFF2-40B4-BE49-F238E27FC236}">
              <a16:creationId xmlns:a16="http://schemas.microsoft.com/office/drawing/2014/main" id="{2058CA96-B779-4192-82BD-FF27209A41DD}"/>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84</xdr:row>
      <xdr:rowOff>1524</xdr:rowOff>
    </xdr:to>
    <xdr:cxnSp macro="">
      <xdr:nvCxnSpPr>
        <xdr:cNvPr id="303" name="直線コネクタ 302">
          <a:extLst>
            <a:ext uri="{FF2B5EF4-FFF2-40B4-BE49-F238E27FC236}">
              <a16:creationId xmlns:a16="http://schemas.microsoft.com/office/drawing/2014/main" id="{1EF56854-ABFE-43D3-B701-14317F027770}"/>
            </a:ext>
          </a:extLst>
        </xdr:cNvPr>
        <xdr:cNvCxnSpPr/>
      </xdr:nvCxnSpPr>
      <xdr:spPr>
        <a:xfrm>
          <a:off x="3797300" y="14234161"/>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4" name="楕円 303">
          <a:extLst>
            <a:ext uri="{FF2B5EF4-FFF2-40B4-BE49-F238E27FC236}">
              <a16:creationId xmlns:a16="http://schemas.microsoft.com/office/drawing/2014/main" id="{EACF1071-9FF8-4085-98B0-F7A3C95CDB73}"/>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83</xdr:row>
      <xdr:rowOff>3811</xdr:rowOff>
    </xdr:to>
    <xdr:cxnSp macro="">
      <xdr:nvCxnSpPr>
        <xdr:cNvPr id="305" name="直線コネクタ 304">
          <a:extLst>
            <a:ext uri="{FF2B5EF4-FFF2-40B4-BE49-F238E27FC236}">
              <a16:creationId xmlns:a16="http://schemas.microsoft.com/office/drawing/2014/main" id="{FCDCC016-02BE-4AB3-961A-AC578D8787E7}"/>
            </a:ext>
          </a:extLst>
        </xdr:cNvPr>
        <xdr:cNvCxnSpPr/>
      </xdr:nvCxnSpPr>
      <xdr:spPr>
        <a:xfrm>
          <a:off x="2908300" y="141427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108458</xdr:rowOff>
    </xdr:from>
    <xdr:to>
      <xdr:col>10</xdr:col>
      <xdr:colOff>165100</xdr:colOff>
      <xdr:row>82</xdr:row>
      <xdr:rowOff>38608</xdr:rowOff>
    </xdr:to>
    <xdr:sp macro="" textlink="">
      <xdr:nvSpPr>
        <xdr:cNvPr id="306" name="楕円 305">
          <a:extLst>
            <a:ext uri="{FF2B5EF4-FFF2-40B4-BE49-F238E27FC236}">
              <a16:creationId xmlns:a16="http://schemas.microsoft.com/office/drawing/2014/main" id="{C4E88BCE-D391-4589-ADD5-6E5FB6C6F3EE}"/>
            </a:ext>
          </a:extLst>
        </xdr:cNvPr>
        <xdr:cNvSpPr/>
      </xdr:nvSpPr>
      <xdr:spPr>
        <a:xfrm>
          <a:off x="1968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159258</xdr:rowOff>
    </xdr:from>
    <xdr:to>
      <xdr:col>15</xdr:col>
      <xdr:colOff>50800</xdr:colOff>
      <xdr:row>82</xdr:row>
      <xdr:rowOff>83820</xdr:rowOff>
    </xdr:to>
    <xdr:cxnSp macro="">
      <xdr:nvCxnSpPr>
        <xdr:cNvPr id="307" name="直線コネクタ 306">
          <a:extLst>
            <a:ext uri="{FF2B5EF4-FFF2-40B4-BE49-F238E27FC236}">
              <a16:creationId xmlns:a16="http://schemas.microsoft.com/office/drawing/2014/main" id="{2A5F41E2-3D6C-4084-9EAE-9D840FE248E8}"/>
            </a:ext>
          </a:extLst>
        </xdr:cNvPr>
        <xdr:cNvCxnSpPr/>
      </xdr:nvCxnSpPr>
      <xdr:spPr>
        <a:xfrm>
          <a:off x="2019300" y="140467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xdr:rowOff>
    </xdr:from>
    <xdr:to>
      <xdr:col>6</xdr:col>
      <xdr:colOff>38100</xdr:colOff>
      <xdr:row>81</xdr:row>
      <xdr:rowOff>114046</xdr:rowOff>
    </xdr:to>
    <xdr:sp macro="" textlink="">
      <xdr:nvSpPr>
        <xdr:cNvPr id="308" name="楕円 307">
          <a:extLst>
            <a:ext uri="{FF2B5EF4-FFF2-40B4-BE49-F238E27FC236}">
              <a16:creationId xmlns:a16="http://schemas.microsoft.com/office/drawing/2014/main" id="{97581632-B397-4093-BD42-7860F8F64B3E}"/>
            </a:ext>
          </a:extLst>
        </xdr:cNvPr>
        <xdr:cNvSpPr/>
      </xdr:nvSpPr>
      <xdr:spPr>
        <a:xfrm>
          <a:off x="107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63246</xdr:rowOff>
    </xdr:from>
    <xdr:to>
      <xdr:col>10</xdr:col>
      <xdr:colOff>114300</xdr:colOff>
      <xdr:row>81</xdr:row>
      <xdr:rowOff>159258</xdr:rowOff>
    </xdr:to>
    <xdr:cxnSp macro="">
      <xdr:nvCxnSpPr>
        <xdr:cNvPr id="309" name="直線コネクタ 308">
          <a:extLst>
            <a:ext uri="{FF2B5EF4-FFF2-40B4-BE49-F238E27FC236}">
              <a16:creationId xmlns:a16="http://schemas.microsoft.com/office/drawing/2014/main" id="{9DC584DC-563F-494C-BD80-5F9049BA83AD}"/>
            </a:ext>
          </a:extLst>
        </xdr:cNvPr>
        <xdr:cNvCxnSpPr/>
      </xdr:nvCxnSpPr>
      <xdr:spPr>
        <a:xfrm>
          <a:off x="1130300" y="139506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10" name="n_1aveValue【福祉施設】&#10;有形固定資産減価償却率">
          <a:extLst>
            <a:ext uri="{FF2B5EF4-FFF2-40B4-BE49-F238E27FC236}">
              <a16:creationId xmlns:a16="http://schemas.microsoft.com/office/drawing/2014/main" id="{FFF0637C-ABA2-4DCE-BEC1-5F9D7F7CFE27}"/>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66564</xdr:rowOff>
    </xdr:from>
    <xdr:ext cx="405111" cy="259045"/>
    <xdr:sp macro="" textlink="">
      <xdr:nvSpPr>
        <xdr:cNvPr id="311" name="n_2aveValue【福祉施設】&#10;有形固定資産減価償却率">
          <a:extLst>
            <a:ext uri="{FF2B5EF4-FFF2-40B4-BE49-F238E27FC236}">
              <a16:creationId xmlns:a16="http://schemas.microsoft.com/office/drawing/2014/main" id="{311DC1AD-6D48-473E-B51E-A391ACE901BA}"/>
            </a:ext>
          </a:extLst>
        </xdr:cNvPr>
        <xdr:cNvSpPr txBox="1"/>
      </xdr:nvSpPr>
      <xdr:spPr>
        <a:xfrm>
          <a:off x="2705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45990</xdr:rowOff>
    </xdr:from>
    <xdr:ext cx="405111" cy="259045"/>
    <xdr:sp macro="" textlink="">
      <xdr:nvSpPr>
        <xdr:cNvPr id="312" name="n_3aveValue【福祉施設】&#10;有形固定資産減価償却率">
          <a:extLst>
            <a:ext uri="{FF2B5EF4-FFF2-40B4-BE49-F238E27FC236}">
              <a16:creationId xmlns:a16="http://schemas.microsoft.com/office/drawing/2014/main" id="{4A4CAAD8-8880-4A7C-9474-A00470D11EA2}"/>
            </a:ext>
          </a:extLst>
        </xdr:cNvPr>
        <xdr:cNvSpPr txBox="1"/>
      </xdr:nvSpPr>
      <xdr:spPr>
        <a:xfrm>
          <a:off x="1816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123462</xdr:rowOff>
    </xdr:from>
    <xdr:ext cx="405111" cy="259045"/>
    <xdr:sp macro="" textlink="">
      <xdr:nvSpPr>
        <xdr:cNvPr id="313" name="n_4aveValue【福祉施設】&#10;有形固定資産減価償却率">
          <a:extLst>
            <a:ext uri="{FF2B5EF4-FFF2-40B4-BE49-F238E27FC236}">
              <a16:creationId xmlns:a16="http://schemas.microsoft.com/office/drawing/2014/main" id="{8CDFEF40-EE7F-4F11-89C6-A64104A8D916}"/>
            </a:ext>
          </a:extLst>
        </xdr:cNvPr>
        <xdr:cNvSpPr txBox="1"/>
      </xdr:nvSpPr>
      <xdr:spPr>
        <a:xfrm>
          <a:off x="9277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14" name="n_1mainValue【福祉施設】&#10;有形固定資産減価償却率">
          <a:extLst>
            <a:ext uri="{FF2B5EF4-FFF2-40B4-BE49-F238E27FC236}">
              <a16:creationId xmlns:a16="http://schemas.microsoft.com/office/drawing/2014/main" id="{8E567D10-D170-434D-9C5E-2788762F9EEB}"/>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5" name="n_2mainValue【福祉施設】&#10;有形固定資産減価償却率">
          <a:extLst>
            <a:ext uri="{FF2B5EF4-FFF2-40B4-BE49-F238E27FC236}">
              <a16:creationId xmlns:a16="http://schemas.microsoft.com/office/drawing/2014/main" id="{93D4509D-BDF0-45BD-AB69-72B883B54C42}"/>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6" name="n_3mainValue【福祉施設】&#10;有形固定資産減価償却率">
          <a:extLst>
            <a:ext uri="{FF2B5EF4-FFF2-40B4-BE49-F238E27FC236}">
              <a16:creationId xmlns:a16="http://schemas.microsoft.com/office/drawing/2014/main" id="{A563A6F2-12C4-4764-B5EC-87F03441CAD6}"/>
            </a:ext>
          </a:extLst>
        </xdr:cNvPr>
        <xdr:cNvSpPr txBox="1"/>
      </xdr:nvSpPr>
      <xdr:spPr>
        <a:xfrm>
          <a:off x="1816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130573</xdr:rowOff>
    </xdr:from>
    <xdr:ext cx="405111" cy="259045"/>
    <xdr:sp macro="" textlink="">
      <xdr:nvSpPr>
        <xdr:cNvPr id="317" name="n_4mainValue【福祉施設】&#10;有形固定資産減価償却率">
          <a:extLst>
            <a:ext uri="{FF2B5EF4-FFF2-40B4-BE49-F238E27FC236}">
              <a16:creationId xmlns:a16="http://schemas.microsoft.com/office/drawing/2014/main" id="{C718C381-B7AF-475A-8964-329AC543481F}"/>
            </a:ext>
          </a:extLst>
        </xdr:cNvPr>
        <xdr:cNvSpPr txBox="1"/>
      </xdr:nvSpPr>
      <xdr:spPr>
        <a:xfrm>
          <a:off x="927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482AEDD-91AA-4140-89E5-8B8A05330E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79EAE1E-ADA5-4020-B739-6C59D8EE11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A323E00-3157-463D-8315-6981507D3E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C6B375F-7F6E-45AF-A4D2-68382FD628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26596A4-309A-408E-910A-3800CE6815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2DFF7C3-F812-40BC-9804-1A50355427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6B528DD-3394-4A6A-8140-C6B019D97D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482C865-2861-4C44-A9A7-915D8CF6FD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E8B97CC-41B0-4007-B423-5A978202BA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A262DAA-DA59-4603-81A9-B2918B737C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BC9F5C4A-489F-4C17-9303-A9A6E2ADD2E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B860EDB3-9B0B-4BA0-A46B-EB000611F32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7FA14EE8-00BF-4050-9806-63AB34BD54E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DDFE9C3A-0434-4C58-BCFD-41F0818C47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D3352717-03CE-47C5-B8C6-CB89E1F0CDC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AE9B17B5-D38E-4584-BE6F-1C16C845CB4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D3226012-2DB4-4B19-B96D-1AD760726D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5705F952-016E-49FE-8126-835A01BF9B2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68DFA655-B3F4-4FC4-BD2B-13E7EA9613F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4CA5C791-BF76-4723-9F58-85EAEB21CF2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957D2D21-C823-44D5-9EB1-7FB025357AF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847C7B6A-A7CD-41A6-AC2F-63B34852BED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3133BA2-FB27-4DE2-BA0F-3F80255988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6A6B4A4-71B0-47DE-8E04-58DAF41B343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C16D3AB9-7E2C-4F4A-AB93-ADB675CC2F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92529</xdr:rowOff>
    </xdr:from>
    <xdr:to>
      <xdr:col>54</xdr:col>
      <xdr:colOff>189865</xdr:colOff>
      <xdr:row>86</xdr:row>
      <xdr:rowOff>48986</xdr:rowOff>
    </xdr:to>
    <xdr:cxnSp macro="">
      <xdr:nvCxnSpPr>
        <xdr:cNvPr id="343" name="直線コネクタ 342">
          <a:extLst>
            <a:ext uri="{FF2B5EF4-FFF2-40B4-BE49-F238E27FC236}">
              <a16:creationId xmlns:a16="http://schemas.microsoft.com/office/drawing/2014/main" id="{0ACD399D-982F-46EF-A2A7-915552B0748E}"/>
            </a:ext>
          </a:extLst>
        </xdr:cNvPr>
        <xdr:cNvCxnSpPr/>
      </xdr:nvCxnSpPr>
      <xdr:spPr>
        <a:xfrm flipV="1">
          <a:off x="10476865" y="13465629"/>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52813</xdr:rowOff>
    </xdr:from>
    <xdr:ext cx="469744" cy="259045"/>
    <xdr:sp macro="" textlink="">
      <xdr:nvSpPr>
        <xdr:cNvPr id="344" name="【福祉施設】&#10;一人当たり面積最小値テキスト">
          <a:extLst>
            <a:ext uri="{FF2B5EF4-FFF2-40B4-BE49-F238E27FC236}">
              <a16:creationId xmlns:a16="http://schemas.microsoft.com/office/drawing/2014/main" id="{DBD6C0E7-5A79-4085-AB0C-7D15186558CF}"/>
            </a:ext>
          </a:extLst>
        </xdr:cNvPr>
        <xdr:cNvSpPr txBox="1"/>
      </xdr:nvSpPr>
      <xdr:spPr>
        <a:xfrm>
          <a:off x="105156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48986</xdr:rowOff>
    </xdr:from>
    <xdr:to>
      <xdr:col>55</xdr:col>
      <xdr:colOff>88900</xdr:colOff>
      <xdr:row>86</xdr:row>
      <xdr:rowOff>48986</xdr:rowOff>
    </xdr:to>
    <xdr:cxnSp macro="">
      <xdr:nvCxnSpPr>
        <xdr:cNvPr id="345" name="直線コネクタ 344">
          <a:extLst>
            <a:ext uri="{FF2B5EF4-FFF2-40B4-BE49-F238E27FC236}">
              <a16:creationId xmlns:a16="http://schemas.microsoft.com/office/drawing/2014/main" id="{57677177-1C25-4AC2-B4B9-97C41D8B0703}"/>
            </a:ext>
          </a:extLst>
        </xdr:cNvPr>
        <xdr:cNvCxnSpPr/>
      </xdr:nvCxnSpPr>
      <xdr:spPr>
        <a:xfrm>
          <a:off x="10388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39206</xdr:rowOff>
    </xdr:from>
    <xdr:ext cx="469744" cy="259045"/>
    <xdr:sp macro="" textlink="">
      <xdr:nvSpPr>
        <xdr:cNvPr id="346" name="【福祉施設】&#10;一人当たり面積最大値テキスト">
          <a:extLst>
            <a:ext uri="{FF2B5EF4-FFF2-40B4-BE49-F238E27FC236}">
              <a16:creationId xmlns:a16="http://schemas.microsoft.com/office/drawing/2014/main" id="{8FE43C6A-8ACD-46B3-8E59-CE02B8E5E00D}"/>
            </a:ext>
          </a:extLst>
        </xdr:cNvPr>
        <xdr:cNvSpPr txBox="1"/>
      </xdr:nvSpPr>
      <xdr:spPr>
        <a:xfrm>
          <a:off x="10515600" y="132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92529</xdr:rowOff>
    </xdr:from>
    <xdr:to>
      <xdr:col>55</xdr:col>
      <xdr:colOff>88900</xdr:colOff>
      <xdr:row>78</xdr:row>
      <xdr:rowOff>92529</xdr:rowOff>
    </xdr:to>
    <xdr:cxnSp macro="">
      <xdr:nvCxnSpPr>
        <xdr:cNvPr id="347" name="直線コネクタ 346">
          <a:extLst>
            <a:ext uri="{FF2B5EF4-FFF2-40B4-BE49-F238E27FC236}">
              <a16:creationId xmlns:a16="http://schemas.microsoft.com/office/drawing/2014/main" id="{0545BBB4-30E0-47E3-972A-9840F336D022}"/>
            </a:ext>
          </a:extLst>
        </xdr:cNvPr>
        <xdr:cNvCxnSpPr/>
      </xdr:nvCxnSpPr>
      <xdr:spPr>
        <a:xfrm>
          <a:off x="10388600" y="1346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148970</xdr:rowOff>
    </xdr:from>
    <xdr:ext cx="469744" cy="259045"/>
    <xdr:sp macro="" textlink="">
      <xdr:nvSpPr>
        <xdr:cNvPr id="348" name="【福祉施設】&#10;一人当たり面積平均値テキスト">
          <a:extLst>
            <a:ext uri="{FF2B5EF4-FFF2-40B4-BE49-F238E27FC236}">
              <a16:creationId xmlns:a16="http://schemas.microsoft.com/office/drawing/2014/main" id="{2193C0FD-753E-4854-87B1-2246023A7941}"/>
            </a:ext>
          </a:extLst>
        </xdr:cNvPr>
        <xdr:cNvSpPr txBox="1"/>
      </xdr:nvSpPr>
      <xdr:spPr>
        <a:xfrm>
          <a:off x="10515600" y="1386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49" name="フローチャート: 判断 348">
          <a:extLst>
            <a:ext uri="{FF2B5EF4-FFF2-40B4-BE49-F238E27FC236}">
              <a16:creationId xmlns:a16="http://schemas.microsoft.com/office/drawing/2014/main" id="{0A60EDC0-7C50-48E9-BFBD-316B28D4A624}"/>
            </a:ext>
          </a:extLst>
        </xdr:cNvPr>
        <xdr:cNvSpPr/>
      </xdr:nvSpPr>
      <xdr:spPr>
        <a:xfrm>
          <a:off x="10426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41729</xdr:rowOff>
    </xdr:from>
    <xdr:to>
      <xdr:col>50</xdr:col>
      <xdr:colOff>165100</xdr:colOff>
      <xdr:row>82</xdr:row>
      <xdr:rowOff>143329</xdr:rowOff>
    </xdr:to>
    <xdr:sp macro="" textlink="">
      <xdr:nvSpPr>
        <xdr:cNvPr id="350" name="フローチャート: 判断 349">
          <a:extLst>
            <a:ext uri="{FF2B5EF4-FFF2-40B4-BE49-F238E27FC236}">
              <a16:creationId xmlns:a16="http://schemas.microsoft.com/office/drawing/2014/main" id="{7CD6F385-E069-489A-A1FF-D65130E52F86}"/>
            </a:ext>
          </a:extLst>
        </xdr:cNvPr>
        <xdr:cNvSpPr/>
      </xdr:nvSpPr>
      <xdr:spPr>
        <a:xfrm>
          <a:off x="9588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41729</xdr:rowOff>
    </xdr:from>
    <xdr:to>
      <xdr:col>46</xdr:col>
      <xdr:colOff>38100</xdr:colOff>
      <xdr:row>82</xdr:row>
      <xdr:rowOff>143329</xdr:rowOff>
    </xdr:to>
    <xdr:sp macro="" textlink="">
      <xdr:nvSpPr>
        <xdr:cNvPr id="351" name="フローチャート: 判断 350">
          <a:extLst>
            <a:ext uri="{FF2B5EF4-FFF2-40B4-BE49-F238E27FC236}">
              <a16:creationId xmlns:a16="http://schemas.microsoft.com/office/drawing/2014/main" id="{A20AE62E-0350-4D93-9D93-8E18FE2DD0D7}"/>
            </a:ext>
          </a:extLst>
        </xdr:cNvPr>
        <xdr:cNvSpPr/>
      </xdr:nvSpPr>
      <xdr:spPr>
        <a:xfrm>
          <a:off x="8699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139700</xdr:rowOff>
    </xdr:from>
    <xdr:to>
      <xdr:col>41</xdr:col>
      <xdr:colOff>101600</xdr:colOff>
      <xdr:row>83</xdr:row>
      <xdr:rowOff>69850</xdr:rowOff>
    </xdr:to>
    <xdr:sp macro="" textlink="">
      <xdr:nvSpPr>
        <xdr:cNvPr id="352" name="フローチャート: 判断 351">
          <a:extLst>
            <a:ext uri="{FF2B5EF4-FFF2-40B4-BE49-F238E27FC236}">
              <a16:creationId xmlns:a16="http://schemas.microsoft.com/office/drawing/2014/main" id="{0EF28D7A-9716-41D6-AFB3-9D39540B90CE}"/>
            </a:ext>
          </a:extLst>
        </xdr:cNvPr>
        <xdr:cNvSpPr/>
      </xdr:nvSpPr>
      <xdr:spPr>
        <a:xfrm>
          <a:off x="7810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139700</xdr:rowOff>
    </xdr:from>
    <xdr:to>
      <xdr:col>36</xdr:col>
      <xdr:colOff>165100</xdr:colOff>
      <xdr:row>83</xdr:row>
      <xdr:rowOff>69850</xdr:rowOff>
    </xdr:to>
    <xdr:sp macro="" textlink="">
      <xdr:nvSpPr>
        <xdr:cNvPr id="353" name="フローチャート: 判断 352">
          <a:extLst>
            <a:ext uri="{FF2B5EF4-FFF2-40B4-BE49-F238E27FC236}">
              <a16:creationId xmlns:a16="http://schemas.microsoft.com/office/drawing/2014/main" id="{AEDF77C8-986F-4DC3-AD68-6AE65C3F8FB1}"/>
            </a:ext>
          </a:extLst>
        </xdr:cNvPr>
        <xdr:cNvSpPr/>
      </xdr:nvSpPr>
      <xdr:spPr>
        <a:xfrm>
          <a:off x="692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AE6C873-F76C-49F6-A03E-0FCC47C3D4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10BCA7F-00E7-4876-9731-D5A6A8E702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FC59CB-6B1C-4A2E-85A2-8439B51B78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4064A43-C906-4259-820B-EDEC4C3E81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2F9CEA-62A1-4FA7-BA2A-838EBB97EE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9" name="楕円 358">
          <a:extLst>
            <a:ext uri="{FF2B5EF4-FFF2-40B4-BE49-F238E27FC236}">
              <a16:creationId xmlns:a16="http://schemas.microsoft.com/office/drawing/2014/main" id="{8BE1317B-73AE-433F-AE13-32FDC45DC0F7}"/>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60" name="【福祉施設】&#10;一人当たり面積該当値テキスト">
          <a:extLst>
            <a:ext uri="{FF2B5EF4-FFF2-40B4-BE49-F238E27FC236}">
              <a16:creationId xmlns:a16="http://schemas.microsoft.com/office/drawing/2014/main" id="{06FEFBFA-E9D1-4AFB-B4D9-63C6989888AD}"/>
            </a:ext>
          </a:extLst>
        </xdr:cNvPr>
        <xdr:cNvSpPr txBox="1"/>
      </xdr:nvSpPr>
      <xdr:spPr>
        <a:xfrm>
          <a:off x="10515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61" name="楕円 360">
          <a:extLst>
            <a:ext uri="{FF2B5EF4-FFF2-40B4-BE49-F238E27FC236}">
              <a16:creationId xmlns:a16="http://schemas.microsoft.com/office/drawing/2014/main" id="{E9702660-0A55-471A-B2E2-7E359C879E4C}"/>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84</xdr:row>
      <xdr:rowOff>119743</xdr:rowOff>
    </xdr:to>
    <xdr:cxnSp macro="">
      <xdr:nvCxnSpPr>
        <xdr:cNvPr id="362" name="直線コネクタ 361">
          <a:extLst>
            <a:ext uri="{FF2B5EF4-FFF2-40B4-BE49-F238E27FC236}">
              <a16:creationId xmlns:a16="http://schemas.microsoft.com/office/drawing/2014/main" id="{C49180A8-858C-4028-B122-0CD04D80F8BB}"/>
            </a:ext>
          </a:extLst>
        </xdr:cNvPr>
        <xdr:cNvCxnSpPr/>
      </xdr:nvCxnSpPr>
      <xdr:spPr>
        <a:xfrm flipV="1">
          <a:off x="9639300" y="143256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79829</xdr:rowOff>
    </xdr:from>
    <xdr:to>
      <xdr:col>46</xdr:col>
      <xdr:colOff>38100</xdr:colOff>
      <xdr:row>85</xdr:row>
      <xdr:rowOff>9979</xdr:rowOff>
    </xdr:to>
    <xdr:sp macro="" textlink="">
      <xdr:nvSpPr>
        <xdr:cNvPr id="363" name="楕円 362">
          <a:extLst>
            <a:ext uri="{FF2B5EF4-FFF2-40B4-BE49-F238E27FC236}">
              <a16:creationId xmlns:a16="http://schemas.microsoft.com/office/drawing/2014/main" id="{BD210D67-8407-4154-9E38-0D679245ECDE}"/>
            </a:ext>
          </a:extLst>
        </xdr:cNvPr>
        <xdr:cNvSpPr/>
      </xdr:nvSpPr>
      <xdr:spPr>
        <a:xfrm>
          <a:off x="8699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130629</xdr:rowOff>
    </xdr:to>
    <xdr:cxnSp macro="">
      <xdr:nvCxnSpPr>
        <xdr:cNvPr id="364" name="直線コネクタ 363">
          <a:extLst>
            <a:ext uri="{FF2B5EF4-FFF2-40B4-BE49-F238E27FC236}">
              <a16:creationId xmlns:a16="http://schemas.microsoft.com/office/drawing/2014/main" id="{94DC97B3-9A4C-4E02-9851-A47A0A1DA64E}"/>
            </a:ext>
          </a:extLst>
        </xdr:cNvPr>
        <xdr:cNvCxnSpPr/>
      </xdr:nvCxnSpPr>
      <xdr:spPr>
        <a:xfrm flipV="1">
          <a:off x="8750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79829</xdr:rowOff>
    </xdr:from>
    <xdr:to>
      <xdr:col>41</xdr:col>
      <xdr:colOff>101600</xdr:colOff>
      <xdr:row>85</xdr:row>
      <xdr:rowOff>9979</xdr:rowOff>
    </xdr:to>
    <xdr:sp macro="" textlink="">
      <xdr:nvSpPr>
        <xdr:cNvPr id="365" name="楕円 364">
          <a:extLst>
            <a:ext uri="{FF2B5EF4-FFF2-40B4-BE49-F238E27FC236}">
              <a16:creationId xmlns:a16="http://schemas.microsoft.com/office/drawing/2014/main" id="{5A90BBF2-26E2-448C-9448-2BAB9441E94C}"/>
            </a:ext>
          </a:extLst>
        </xdr:cNvPr>
        <xdr:cNvSpPr/>
      </xdr:nvSpPr>
      <xdr:spPr>
        <a:xfrm>
          <a:off x="7810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130629</xdr:rowOff>
    </xdr:from>
    <xdr:to>
      <xdr:col>45</xdr:col>
      <xdr:colOff>177800</xdr:colOff>
      <xdr:row>84</xdr:row>
      <xdr:rowOff>130629</xdr:rowOff>
    </xdr:to>
    <xdr:cxnSp macro="">
      <xdr:nvCxnSpPr>
        <xdr:cNvPr id="366" name="直線コネクタ 365">
          <a:extLst>
            <a:ext uri="{FF2B5EF4-FFF2-40B4-BE49-F238E27FC236}">
              <a16:creationId xmlns:a16="http://schemas.microsoft.com/office/drawing/2014/main" id="{125C8FF9-FDDC-4629-9BF1-292ECEE01561}"/>
            </a:ext>
          </a:extLst>
        </xdr:cNvPr>
        <xdr:cNvCxnSpPr/>
      </xdr:nvCxnSpPr>
      <xdr:spPr>
        <a:xfrm>
          <a:off x="7861300" y="1453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67" name="楕円 366">
          <a:extLst>
            <a:ext uri="{FF2B5EF4-FFF2-40B4-BE49-F238E27FC236}">
              <a16:creationId xmlns:a16="http://schemas.microsoft.com/office/drawing/2014/main" id="{10D57BFB-31EC-4CB7-8587-69D116623AFD}"/>
            </a:ext>
          </a:extLst>
        </xdr:cNvPr>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130629</xdr:rowOff>
    </xdr:from>
    <xdr:to>
      <xdr:col>41</xdr:col>
      <xdr:colOff>50800</xdr:colOff>
      <xdr:row>84</xdr:row>
      <xdr:rowOff>130629</xdr:rowOff>
    </xdr:to>
    <xdr:cxnSp macro="">
      <xdr:nvCxnSpPr>
        <xdr:cNvPr id="368" name="直線コネクタ 367">
          <a:extLst>
            <a:ext uri="{FF2B5EF4-FFF2-40B4-BE49-F238E27FC236}">
              <a16:creationId xmlns:a16="http://schemas.microsoft.com/office/drawing/2014/main" id="{BB8D2387-0330-4048-8BBE-0CF5ADB2371E}"/>
            </a:ext>
          </a:extLst>
        </xdr:cNvPr>
        <xdr:cNvCxnSpPr/>
      </xdr:nvCxnSpPr>
      <xdr:spPr>
        <a:xfrm>
          <a:off x="6972300" y="1453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159856</xdr:rowOff>
    </xdr:from>
    <xdr:ext cx="469744" cy="259045"/>
    <xdr:sp macro="" textlink="">
      <xdr:nvSpPr>
        <xdr:cNvPr id="369" name="n_1aveValue【福祉施設】&#10;一人当たり面積">
          <a:extLst>
            <a:ext uri="{FF2B5EF4-FFF2-40B4-BE49-F238E27FC236}">
              <a16:creationId xmlns:a16="http://schemas.microsoft.com/office/drawing/2014/main" id="{BD138172-D8E0-43DF-BD28-44C683AE7999}"/>
            </a:ext>
          </a:extLst>
        </xdr:cNvPr>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159856</xdr:rowOff>
    </xdr:from>
    <xdr:ext cx="469744" cy="259045"/>
    <xdr:sp macro="" textlink="">
      <xdr:nvSpPr>
        <xdr:cNvPr id="370" name="n_2aveValue【福祉施設】&#10;一人当たり面積">
          <a:extLst>
            <a:ext uri="{FF2B5EF4-FFF2-40B4-BE49-F238E27FC236}">
              <a16:creationId xmlns:a16="http://schemas.microsoft.com/office/drawing/2014/main" id="{F73B786D-0283-4DD0-800D-1852CCDE1969}"/>
            </a:ext>
          </a:extLst>
        </xdr:cNvPr>
        <xdr:cNvSpPr txBox="1"/>
      </xdr:nvSpPr>
      <xdr:spPr>
        <a:xfrm>
          <a:off x="8515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86377</xdr:rowOff>
    </xdr:from>
    <xdr:ext cx="469744" cy="259045"/>
    <xdr:sp macro="" textlink="">
      <xdr:nvSpPr>
        <xdr:cNvPr id="371" name="n_3aveValue【福祉施設】&#10;一人当たり面積">
          <a:extLst>
            <a:ext uri="{FF2B5EF4-FFF2-40B4-BE49-F238E27FC236}">
              <a16:creationId xmlns:a16="http://schemas.microsoft.com/office/drawing/2014/main" id="{55AE494A-CF27-444C-B3CC-855D227A8848}"/>
            </a:ext>
          </a:extLst>
        </xdr:cNvPr>
        <xdr:cNvSpPr txBox="1"/>
      </xdr:nvSpPr>
      <xdr:spPr>
        <a:xfrm>
          <a:off x="7626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86377</xdr:rowOff>
    </xdr:from>
    <xdr:ext cx="469744" cy="259045"/>
    <xdr:sp macro="" textlink="">
      <xdr:nvSpPr>
        <xdr:cNvPr id="372" name="n_4aveValue【福祉施設】&#10;一人当たり面積">
          <a:extLst>
            <a:ext uri="{FF2B5EF4-FFF2-40B4-BE49-F238E27FC236}">
              <a16:creationId xmlns:a16="http://schemas.microsoft.com/office/drawing/2014/main" id="{DD6A66EB-C625-4025-ACD4-06DBA83608BA}"/>
            </a:ext>
          </a:extLst>
        </xdr:cNvPr>
        <xdr:cNvSpPr txBox="1"/>
      </xdr:nvSpPr>
      <xdr:spPr>
        <a:xfrm>
          <a:off x="6737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3" name="n_1mainValue【福祉施設】&#10;一人当たり面積">
          <a:extLst>
            <a:ext uri="{FF2B5EF4-FFF2-40B4-BE49-F238E27FC236}">
              <a16:creationId xmlns:a16="http://schemas.microsoft.com/office/drawing/2014/main" id="{4A9541F4-AB9A-4B20-B718-1DF5C8B84546}"/>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xdr:rowOff>
    </xdr:from>
    <xdr:ext cx="469744" cy="259045"/>
    <xdr:sp macro="" textlink="">
      <xdr:nvSpPr>
        <xdr:cNvPr id="374" name="n_2mainValue【福祉施設】&#10;一人当たり面積">
          <a:extLst>
            <a:ext uri="{FF2B5EF4-FFF2-40B4-BE49-F238E27FC236}">
              <a16:creationId xmlns:a16="http://schemas.microsoft.com/office/drawing/2014/main" id="{A3F6D0DE-B8D6-45C1-912B-971E9B14CF9A}"/>
            </a:ext>
          </a:extLst>
        </xdr:cNvPr>
        <xdr:cNvSpPr txBox="1"/>
      </xdr:nvSpPr>
      <xdr:spPr>
        <a:xfrm>
          <a:off x="8515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xdr:rowOff>
    </xdr:from>
    <xdr:ext cx="469744" cy="259045"/>
    <xdr:sp macro="" textlink="">
      <xdr:nvSpPr>
        <xdr:cNvPr id="375" name="n_3mainValue【福祉施設】&#10;一人当たり面積">
          <a:extLst>
            <a:ext uri="{FF2B5EF4-FFF2-40B4-BE49-F238E27FC236}">
              <a16:creationId xmlns:a16="http://schemas.microsoft.com/office/drawing/2014/main" id="{1BBC6D33-DC80-4EC2-8918-70BE0A87D2D5}"/>
            </a:ext>
          </a:extLst>
        </xdr:cNvPr>
        <xdr:cNvSpPr txBox="1"/>
      </xdr:nvSpPr>
      <xdr:spPr>
        <a:xfrm>
          <a:off x="7626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76" name="n_4mainValue【福祉施設】&#10;一人当たり面積">
          <a:extLst>
            <a:ext uri="{FF2B5EF4-FFF2-40B4-BE49-F238E27FC236}">
              <a16:creationId xmlns:a16="http://schemas.microsoft.com/office/drawing/2014/main" id="{BE8336BF-7E5D-44CC-AD13-880F748AE4CC}"/>
            </a:ext>
          </a:extLst>
        </xdr:cNvPr>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FADD40B-0F70-45D8-BCFE-A5598077F9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42DFA79-F4AE-424E-95E4-77BCCAA9F8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C077955-3D7E-41E3-90AF-D2E0D79CF4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64E4BB8-470B-4433-93CB-12ED480916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7EC156C-BF16-467F-A95E-D7BAC1286D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BBBEE0C-2751-4EA7-9CF3-F2AC5CB71B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5299ECC-0852-4F65-BBA7-EDE0C28FED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ECEB0EE-3E6A-4C83-817C-A1EB110612E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8D3398D-080A-4C13-B69B-607A9E5CB57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1B2B916-7000-44BF-B996-16496597DBD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339FBB3-AE70-47AD-A8FE-CC691C999F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7F12434-ED12-4432-93E1-8EBB0E2266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8EAAE2AE-DA4F-4012-AFD5-742A0133FD4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50598C1A-AC6C-4691-AB37-A49D6F97183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56A0B241-49F3-46C5-B43D-88F3AA922F9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FE21745-9D55-464F-880A-BC57888E672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F834E56C-93E5-4348-9E0A-F284E61EE8F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815789A9-39A1-4C81-A041-E7BD1E7A547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699650F8-6CCE-4004-B73F-F9F03B873F9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49EC5175-724F-4F3A-9F15-4B76441B7CC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396CDF6A-9B51-41E6-8F87-FC7263E7973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01954D0-F812-4AC2-A120-9E9A502E8E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DC00CBC4-26D8-4928-BF93-57E0A4DC0EF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BC34F149-A681-4A0C-80C1-46150A0A84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83820</xdr:rowOff>
    </xdr:from>
    <xdr:to>
      <xdr:col>24</xdr:col>
      <xdr:colOff>62865</xdr:colOff>
      <xdr:row>107</xdr:row>
      <xdr:rowOff>150495</xdr:rowOff>
    </xdr:to>
    <xdr:cxnSp macro="">
      <xdr:nvCxnSpPr>
        <xdr:cNvPr id="401" name="直線コネクタ 400">
          <a:extLst>
            <a:ext uri="{FF2B5EF4-FFF2-40B4-BE49-F238E27FC236}">
              <a16:creationId xmlns:a16="http://schemas.microsoft.com/office/drawing/2014/main" id="{FE83F5D2-B7CD-4F28-8050-A41CF952753A}"/>
            </a:ext>
          </a:extLst>
        </xdr:cNvPr>
        <xdr:cNvCxnSpPr/>
      </xdr:nvCxnSpPr>
      <xdr:spPr>
        <a:xfrm flipV="1">
          <a:off x="4634865" y="1722882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154322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77E8C5BB-137A-46C8-B582-09432389D696}"/>
            </a:ext>
          </a:extLst>
        </xdr:cNvPr>
        <xdr:cNvSpPr txBox="1"/>
      </xdr:nvSpPr>
      <xdr:spPr>
        <a:xfrm>
          <a:off x="4673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150495</xdr:rowOff>
    </xdr:from>
    <xdr:to>
      <xdr:col>24</xdr:col>
      <xdr:colOff>152400</xdr:colOff>
      <xdr:row>107</xdr:row>
      <xdr:rowOff>150495</xdr:rowOff>
    </xdr:to>
    <xdr:cxnSp macro="">
      <xdr:nvCxnSpPr>
        <xdr:cNvPr id="403" name="直線コネクタ 402">
          <a:extLst>
            <a:ext uri="{FF2B5EF4-FFF2-40B4-BE49-F238E27FC236}">
              <a16:creationId xmlns:a16="http://schemas.microsoft.com/office/drawing/2014/main" id="{1E2AC8C9-D4D3-4D92-8E2E-A35848133AB6}"/>
            </a:ext>
          </a:extLst>
        </xdr:cNvPr>
        <xdr:cNvCxnSpPr/>
      </xdr:nvCxnSpPr>
      <xdr:spPr>
        <a:xfrm>
          <a:off x="4546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30497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EDC0E032-4F67-43A8-A9AC-A9E90CFAFBB3}"/>
            </a:ext>
          </a:extLst>
        </xdr:cNvPr>
        <xdr:cNvSpPr txBox="1"/>
      </xdr:nvSpPr>
      <xdr:spPr>
        <a:xfrm>
          <a:off x="46736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83820</xdr:rowOff>
    </xdr:from>
    <xdr:to>
      <xdr:col>24</xdr:col>
      <xdr:colOff>152400</xdr:colOff>
      <xdr:row>100</xdr:row>
      <xdr:rowOff>83820</xdr:rowOff>
    </xdr:to>
    <xdr:cxnSp macro="">
      <xdr:nvCxnSpPr>
        <xdr:cNvPr id="405" name="直線コネクタ 404">
          <a:extLst>
            <a:ext uri="{FF2B5EF4-FFF2-40B4-BE49-F238E27FC236}">
              <a16:creationId xmlns:a16="http://schemas.microsoft.com/office/drawing/2014/main" id="{048BB6EE-2298-477D-A7BC-BD43D5CD8E42}"/>
            </a:ext>
          </a:extLst>
        </xdr:cNvPr>
        <xdr:cNvCxnSpPr/>
      </xdr:nvCxnSpPr>
      <xdr:spPr>
        <a:xfrm>
          <a:off x="4546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1E2BB8C1-088B-469A-9347-170B2D450AF4}"/>
            </a:ext>
          </a:extLst>
        </xdr:cNvPr>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07" name="フローチャート: 判断 406">
          <a:extLst>
            <a:ext uri="{FF2B5EF4-FFF2-40B4-BE49-F238E27FC236}">
              <a16:creationId xmlns:a16="http://schemas.microsoft.com/office/drawing/2014/main" id="{528734C6-7556-4661-A987-38A4F3C40901}"/>
            </a:ext>
          </a:extLst>
        </xdr:cNvPr>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84455</xdr:rowOff>
    </xdr:from>
    <xdr:to>
      <xdr:col>20</xdr:col>
      <xdr:colOff>38100</xdr:colOff>
      <xdr:row>104</xdr:row>
      <xdr:rowOff>14605</xdr:rowOff>
    </xdr:to>
    <xdr:sp macro="" textlink="">
      <xdr:nvSpPr>
        <xdr:cNvPr id="408" name="フローチャート: 判断 407">
          <a:extLst>
            <a:ext uri="{FF2B5EF4-FFF2-40B4-BE49-F238E27FC236}">
              <a16:creationId xmlns:a16="http://schemas.microsoft.com/office/drawing/2014/main" id="{37EEB0E1-2110-412A-8B01-EABD3AA8C75D}"/>
            </a:ext>
          </a:extLst>
        </xdr:cNvPr>
        <xdr:cNvSpPr/>
      </xdr:nvSpPr>
      <xdr:spPr>
        <a:xfrm>
          <a:off x="3746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48261</xdr:rowOff>
    </xdr:from>
    <xdr:to>
      <xdr:col>15</xdr:col>
      <xdr:colOff>101600</xdr:colOff>
      <xdr:row>103</xdr:row>
      <xdr:rowOff>149861</xdr:rowOff>
    </xdr:to>
    <xdr:sp macro="" textlink="">
      <xdr:nvSpPr>
        <xdr:cNvPr id="409" name="フローチャート: 判断 408">
          <a:extLst>
            <a:ext uri="{FF2B5EF4-FFF2-40B4-BE49-F238E27FC236}">
              <a16:creationId xmlns:a16="http://schemas.microsoft.com/office/drawing/2014/main" id="{4381280E-1F1C-47AC-BC67-1D185AE762E0}"/>
            </a:ext>
          </a:extLst>
        </xdr:cNvPr>
        <xdr:cNvSpPr/>
      </xdr:nvSpPr>
      <xdr:spPr>
        <a:xfrm>
          <a:off x="2857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0" name="フローチャート: 判断 409">
          <a:extLst>
            <a:ext uri="{FF2B5EF4-FFF2-40B4-BE49-F238E27FC236}">
              <a16:creationId xmlns:a16="http://schemas.microsoft.com/office/drawing/2014/main" id="{C0EA310E-D7C3-4185-B1CF-98D9C8488A13}"/>
            </a:ext>
          </a:extLst>
        </xdr:cNvPr>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1" name="フローチャート: 判断 410">
          <a:extLst>
            <a:ext uri="{FF2B5EF4-FFF2-40B4-BE49-F238E27FC236}">
              <a16:creationId xmlns:a16="http://schemas.microsoft.com/office/drawing/2014/main" id="{7B248AC5-C990-453A-8BCA-4EB99A7DAE09}"/>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6FB2868-E3E6-4A64-BA96-0A1CBB5106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8598E72-3F5E-4B15-A924-58602FD6C21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F7214B8-57A9-49F9-B2BF-E62E9B0220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3AEA583-2C50-4380-A1B9-687CC20A1B2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918962B-03E8-4531-BA7D-4D69235C6D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99695</xdr:rowOff>
    </xdr:from>
    <xdr:to>
      <xdr:col>24</xdr:col>
      <xdr:colOff>114300</xdr:colOff>
      <xdr:row>108</xdr:row>
      <xdr:rowOff>29845</xdr:rowOff>
    </xdr:to>
    <xdr:sp macro="" textlink="">
      <xdr:nvSpPr>
        <xdr:cNvPr id="417" name="楕円 416">
          <a:extLst>
            <a:ext uri="{FF2B5EF4-FFF2-40B4-BE49-F238E27FC236}">
              <a16:creationId xmlns:a16="http://schemas.microsoft.com/office/drawing/2014/main" id="{55FA75DF-FE74-418A-9978-F878F35313BD}"/>
            </a:ext>
          </a:extLst>
        </xdr:cNvPr>
        <xdr:cNvSpPr/>
      </xdr:nvSpPr>
      <xdr:spPr>
        <a:xfrm>
          <a:off x="4584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14622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26380956-AD7D-49C0-8D51-3202C2E7BA26}"/>
            </a:ext>
          </a:extLst>
        </xdr:cNvPr>
        <xdr:cNvSpPr txBox="1"/>
      </xdr:nvSpPr>
      <xdr:spPr>
        <a:xfrm>
          <a:off x="4673600" y="183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88264</xdr:rowOff>
    </xdr:from>
    <xdr:to>
      <xdr:col>20</xdr:col>
      <xdr:colOff>38100</xdr:colOff>
      <xdr:row>108</xdr:row>
      <xdr:rowOff>18414</xdr:rowOff>
    </xdr:to>
    <xdr:sp macro="" textlink="">
      <xdr:nvSpPr>
        <xdr:cNvPr id="419" name="楕円 418">
          <a:extLst>
            <a:ext uri="{FF2B5EF4-FFF2-40B4-BE49-F238E27FC236}">
              <a16:creationId xmlns:a16="http://schemas.microsoft.com/office/drawing/2014/main" id="{1B7C6C58-D5BF-4B61-8DEA-6A4106971090}"/>
            </a:ext>
          </a:extLst>
        </xdr:cNvPr>
        <xdr:cNvSpPr/>
      </xdr:nvSpPr>
      <xdr:spPr>
        <a:xfrm>
          <a:off x="3746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139064</xdr:rowOff>
    </xdr:from>
    <xdr:to>
      <xdr:col>24</xdr:col>
      <xdr:colOff>63500</xdr:colOff>
      <xdr:row>107</xdr:row>
      <xdr:rowOff>150495</xdr:rowOff>
    </xdr:to>
    <xdr:cxnSp macro="">
      <xdr:nvCxnSpPr>
        <xdr:cNvPr id="420" name="直線コネクタ 419">
          <a:extLst>
            <a:ext uri="{FF2B5EF4-FFF2-40B4-BE49-F238E27FC236}">
              <a16:creationId xmlns:a16="http://schemas.microsoft.com/office/drawing/2014/main" id="{029EB7E4-213E-4461-BEBC-8628E2CC3235}"/>
            </a:ext>
          </a:extLst>
        </xdr:cNvPr>
        <xdr:cNvCxnSpPr/>
      </xdr:nvCxnSpPr>
      <xdr:spPr>
        <a:xfrm>
          <a:off x="3797300" y="184842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67311</xdr:rowOff>
    </xdr:from>
    <xdr:to>
      <xdr:col>15</xdr:col>
      <xdr:colOff>101600</xdr:colOff>
      <xdr:row>107</xdr:row>
      <xdr:rowOff>168911</xdr:rowOff>
    </xdr:to>
    <xdr:sp macro="" textlink="">
      <xdr:nvSpPr>
        <xdr:cNvPr id="421" name="楕円 420">
          <a:extLst>
            <a:ext uri="{FF2B5EF4-FFF2-40B4-BE49-F238E27FC236}">
              <a16:creationId xmlns:a16="http://schemas.microsoft.com/office/drawing/2014/main" id="{26EA0C94-E709-4A40-8E42-B26FAAA1F290}"/>
            </a:ext>
          </a:extLst>
        </xdr:cNvPr>
        <xdr:cNvSpPr/>
      </xdr:nvSpPr>
      <xdr:spPr>
        <a:xfrm>
          <a:off x="2857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118111</xdr:rowOff>
    </xdr:from>
    <xdr:to>
      <xdr:col>19</xdr:col>
      <xdr:colOff>177800</xdr:colOff>
      <xdr:row>107</xdr:row>
      <xdr:rowOff>139064</xdr:rowOff>
    </xdr:to>
    <xdr:cxnSp macro="">
      <xdr:nvCxnSpPr>
        <xdr:cNvPr id="422" name="直線コネクタ 421">
          <a:extLst>
            <a:ext uri="{FF2B5EF4-FFF2-40B4-BE49-F238E27FC236}">
              <a16:creationId xmlns:a16="http://schemas.microsoft.com/office/drawing/2014/main" id="{2D29D12E-2048-4341-A0F3-D10761881145}"/>
            </a:ext>
          </a:extLst>
        </xdr:cNvPr>
        <xdr:cNvCxnSpPr/>
      </xdr:nvCxnSpPr>
      <xdr:spPr>
        <a:xfrm>
          <a:off x="2908300" y="184632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46355</xdr:rowOff>
    </xdr:from>
    <xdr:to>
      <xdr:col>10</xdr:col>
      <xdr:colOff>165100</xdr:colOff>
      <xdr:row>107</xdr:row>
      <xdr:rowOff>147955</xdr:rowOff>
    </xdr:to>
    <xdr:sp macro="" textlink="">
      <xdr:nvSpPr>
        <xdr:cNvPr id="423" name="楕円 422">
          <a:extLst>
            <a:ext uri="{FF2B5EF4-FFF2-40B4-BE49-F238E27FC236}">
              <a16:creationId xmlns:a16="http://schemas.microsoft.com/office/drawing/2014/main" id="{A58F23BD-C3FE-412D-B98B-A314974C9A49}"/>
            </a:ext>
          </a:extLst>
        </xdr:cNvPr>
        <xdr:cNvSpPr/>
      </xdr:nvSpPr>
      <xdr:spPr>
        <a:xfrm>
          <a:off x="1968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97155</xdr:rowOff>
    </xdr:from>
    <xdr:to>
      <xdr:col>15</xdr:col>
      <xdr:colOff>50800</xdr:colOff>
      <xdr:row>107</xdr:row>
      <xdr:rowOff>118111</xdr:rowOff>
    </xdr:to>
    <xdr:cxnSp macro="">
      <xdr:nvCxnSpPr>
        <xdr:cNvPr id="424" name="直線コネクタ 423">
          <a:extLst>
            <a:ext uri="{FF2B5EF4-FFF2-40B4-BE49-F238E27FC236}">
              <a16:creationId xmlns:a16="http://schemas.microsoft.com/office/drawing/2014/main" id="{1D6B596D-92D2-4F91-BBA9-BBE5D51FB265}"/>
            </a:ext>
          </a:extLst>
        </xdr:cNvPr>
        <xdr:cNvCxnSpPr/>
      </xdr:nvCxnSpPr>
      <xdr:spPr>
        <a:xfrm>
          <a:off x="2019300" y="184423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27305</xdr:rowOff>
    </xdr:from>
    <xdr:to>
      <xdr:col>6</xdr:col>
      <xdr:colOff>38100</xdr:colOff>
      <xdr:row>107</xdr:row>
      <xdr:rowOff>128905</xdr:rowOff>
    </xdr:to>
    <xdr:sp macro="" textlink="">
      <xdr:nvSpPr>
        <xdr:cNvPr id="425" name="楕円 424">
          <a:extLst>
            <a:ext uri="{FF2B5EF4-FFF2-40B4-BE49-F238E27FC236}">
              <a16:creationId xmlns:a16="http://schemas.microsoft.com/office/drawing/2014/main" id="{519A1926-352B-4511-989F-C593BF79EA8A}"/>
            </a:ext>
          </a:extLst>
        </xdr:cNvPr>
        <xdr:cNvSpPr/>
      </xdr:nvSpPr>
      <xdr:spPr>
        <a:xfrm>
          <a:off x="1079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78105</xdr:rowOff>
    </xdr:from>
    <xdr:to>
      <xdr:col>10</xdr:col>
      <xdr:colOff>114300</xdr:colOff>
      <xdr:row>107</xdr:row>
      <xdr:rowOff>97155</xdr:rowOff>
    </xdr:to>
    <xdr:cxnSp macro="">
      <xdr:nvCxnSpPr>
        <xdr:cNvPr id="426" name="直線コネクタ 425">
          <a:extLst>
            <a:ext uri="{FF2B5EF4-FFF2-40B4-BE49-F238E27FC236}">
              <a16:creationId xmlns:a16="http://schemas.microsoft.com/office/drawing/2014/main" id="{32A8AC1B-0F3A-4698-9B24-E91B3FBF0844}"/>
            </a:ext>
          </a:extLst>
        </xdr:cNvPr>
        <xdr:cNvCxnSpPr/>
      </xdr:nvCxnSpPr>
      <xdr:spPr>
        <a:xfrm>
          <a:off x="1130300" y="184232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31132</xdr:rowOff>
    </xdr:from>
    <xdr:ext cx="405111" cy="259045"/>
    <xdr:sp macro="" textlink="">
      <xdr:nvSpPr>
        <xdr:cNvPr id="427" name="n_1aveValue【市民会館】&#10;有形固定資産減価償却率">
          <a:extLst>
            <a:ext uri="{FF2B5EF4-FFF2-40B4-BE49-F238E27FC236}">
              <a16:creationId xmlns:a16="http://schemas.microsoft.com/office/drawing/2014/main" id="{2178A2F5-9176-4E51-949F-8236B3C13660}"/>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428" name="n_2aveValue【市民会館】&#10;有形固定資産減価償却率">
          <a:extLst>
            <a:ext uri="{FF2B5EF4-FFF2-40B4-BE49-F238E27FC236}">
              <a16:creationId xmlns:a16="http://schemas.microsoft.com/office/drawing/2014/main" id="{BB059BA8-A41E-4802-91FD-E91DD16CA398}"/>
            </a:ext>
          </a:extLst>
        </xdr:cNvPr>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29" name="n_3aveValue【市民会館】&#10;有形固定資産減価償却率">
          <a:extLst>
            <a:ext uri="{FF2B5EF4-FFF2-40B4-BE49-F238E27FC236}">
              <a16:creationId xmlns:a16="http://schemas.microsoft.com/office/drawing/2014/main" id="{3BEC1F9B-33DA-418F-8BEB-B9A0ACBF1F11}"/>
            </a:ext>
          </a:extLst>
        </xdr:cNvPr>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0" name="n_4aveValue【市民会館】&#10;有形固定資産減価償却率">
          <a:extLst>
            <a:ext uri="{FF2B5EF4-FFF2-40B4-BE49-F238E27FC236}">
              <a16:creationId xmlns:a16="http://schemas.microsoft.com/office/drawing/2014/main" id="{2B45F96D-DCD8-47AF-9BC7-0F8D027939B2}"/>
            </a:ext>
          </a:extLst>
        </xdr:cNvPr>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9541</xdr:rowOff>
    </xdr:from>
    <xdr:ext cx="405111" cy="259045"/>
    <xdr:sp macro="" textlink="">
      <xdr:nvSpPr>
        <xdr:cNvPr id="431" name="n_1mainValue【市民会館】&#10;有形固定資産減価償却率">
          <a:extLst>
            <a:ext uri="{FF2B5EF4-FFF2-40B4-BE49-F238E27FC236}">
              <a16:creationId xmlns:a16="http://schemas.microsoft.com/office/drawing/2014/main" id="{96AA87D8-343A-40FC-93B6-633DCB0DB8A9}"/>
            </a:ext>
          </a:extLst>
        </xdr:cNvPr>
        <xdr:cNvSpPr txBox="1"/>
      </xdr:nvSpPr>
      <xdr:spPr>
        <a:xfrm>
          <a:off x="35820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160038</xdr:rowOff>
    </xdr:from>
    <xdr:ext cx="405111" cy="259045"/>
    <xdr:sp macro="" textlink="">
      <xdr:nvSpPr>
        <xdr:cNvPr id="432" name="n_2mainValue【市民会館】&#10;有形固定資産減価償却率">
          <a:extLst>
            <a:ext uri="{FF2B5EF4-FFF2-40B4-BE49-F238E27FC236}">
              <a16:creationId xmlns:a16="http://schemas.microsoft.com/office/drawing/2014/main" id="{E4990BA0-804A-46C6-9C16-10A8EF31AB4F}"/>
            </a:ext>
          </a:extLst>
        </xdr:cNvPr>
        <xdr:cNvSpPr txBox="1"/>
      </xdr:nvSpPr>
      <xdr:spPr>
        <a:xfrm>
          <a:off x="2705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139082</xdr:rowOff>
    </xdr:from>
    <xdr:ext cx="405111" cy="259045"/>
    <xdr:sp macro="" textlink="">
      <xdr:nvSpPr>
        <xdr:cNvPr id="433" name="n_3mainValue【市民会館】&#10;有形固定資産減価償却率">
          <a:extLst>
            <a:ext uri="{FF2B5EF4-FFF2-40B4-BE49-F238E27FC236}">
              <a16:creationId xmlns:a16="http://schemas.microsoft.com/office/drawing/2014/main" id="{5A28F6E2-238B-41E0-9450-8A30A3A89C11}"/>
            </a:ext>
          </a:extLst>
        </xdr:cNvPr>
        <xdr:cNvSpPr txBox="1"/>
      </xdr:nvSpPr>
      <xdr:spPr>
        <a:xfrm>
          <a:off x="1816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120032</xdr:rowOff>
    </xdr:from>
    <xdr:ext cx="405111" cy="259045"/>
    <xdr:sp macro="" textlink="">
      <xdr:nvSpPr>
        <xdr:cNvPr id="434" name="n_4mainValue【市民会館】&#10;有形固定資産減価償却率">
          <a:extLst>
            <a:ext uri="{FF2B5EF4-FFF2-40B4-BE49-F238E27FC236}">
              <a16:creationId xmlns:a16="http://schemas.microsoft.com/office/drawing/2014/main" id="{FECE584A-568E-4298-96BC-C1B90F4824C2}"/>
            </a:ext>
          </a:extLst>
        </xdr:cNvPr>
        <xdr:cNvSpPr txBox="1"/>
      </xdr:nvSpPr>
      <xdr:spPr>
        <a:xfrm>
          <a:off x="927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1D40F3B-80EE-4593-B14E-19854310B7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B059B8B-AA2E-481C-B8F4-31F331742E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E94C47CC-2E35-425F-B8AD-3A9FA77B2D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050E105-860F-45D6-B607-34F13CDC6B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B7F8C18-5862-4EBA-A363-9D5A6A58FF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A047187-ED02-453D-810B-EFBA1FBBA6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E7991C5-1456-41EE-ABFE-B2B1C6C450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6BE3CF3-C40B-4B58-B5DB-A81D354D898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4CB5A9F-223A-48F6-8205-3BAB20A87B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A00BEB0-38DC-49DA-A31E-BBB0CCAB12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5" name="テキスト ボックス 444">
          <a:extLst>
            <a:ext uri="{FF2B5EF4-FFF2-40B4-BE49-F238E27FC236}">
              <a16:creationId xmlns:a16="http://schemas.microsoft.com/office/drawing/2014/main" id="{100C4C7C-B943-4F65-B9B3-B7D1E8443869}"/>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FBF28E5E-58E1-4BB2-8ACB-23FDB6D7077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CDCC968C-9CE3-4021-8F2B-670B04597DA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EA93F5D6-5B1D-4C56-8B75-41C36E5713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CD907F5-420B-4073-AE1F-69FB6B0A2E8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749F180-5C1F-436B-8A84-024E2FC87D2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C8EE34D-CD2C-4544-9AEC-1955D180316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517A39D-2915-403F-8A41-D251047849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37C2D936-5C81-4D51-A1AF-8F21B4D671C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42B815F9-B9CD-45B8-9A11-1C493A18996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6C1237B0-3FF3-423F-8CD0-986FB383A07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F9D928D-2BED-4A6F-AA31-9E8F204A82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DBE035B8-B93D-470F-90DF-5F98E971FB4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C09E82C6-B444-4F0D-B253-FCCC8450B70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30480</xdr:rowOff>
    </xdr:to>
    <xdr:cxnSp macro="">
      <xdr:nvCxnSpPr>
        <xdr:cNvPr id="459" name="直線コネクタ 458">
          <a:extLst>
            <a:ext uri="{FF2B5EF4-FFF2-40B4-BE49-F238E27FC236}">
              <a16:creationId xmlns:a16="http://schemas.microsoft.com/office/drawing/2014/main" id="{A3E97846-56E1-49BF-8B8E-460ECFCD82CE}"/>
            </a:ext>
          </a:extLst>
        </xdr:cNvPr>
        <xdr:cNvCxnSpPr/>
      </xdr:nvCxnSpPr>
      <xdr:spPr>
        <a:xfrm flipV="1">
          <a:off x="10476865" y="1712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0" name="【市民会館】&#10;一人当たり面積最小値テキスト">
          <a:extLst>
            <a:ext uri="{FF2B5EF4-FFF2-40B4-BE49-F238E27FC236}">
              <a16:creationId xmlns:a16="http://schemas.microsoft.com/office/drawing/2014/main" id="{7759FD55-B786-4FEA-B924-56B5CC155F42}"/>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1" name="直線コネクタ 460">
          <a:extLst>
            <a:ext uri="{FF2B5EF4-FFF2-40B4-BE49-F238E27FC236}">
              <a16:creationId xmlns:a16="http://schemas.microsoft.com/office/drawing/2014/main" id="{427EF3EA-4DDC-42F2-AAB3-8F04A9A52EB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462" name="【市民会館】&#10;一人当たり面積最大値テキスト">
          <a:extLst>
            <a:ext uri="{FF2B5EF4-FFF2-40B4-BE49-F238E27FC236}">
              <a16:creationId xmlns:a16="http://schemas.microsoft.com/office/drawing/2014/main" id="{94383F04-E0E4-4370-9475-DF1A7B32EAE6}"/>
            </a:ext>
          </a:extLst>
        </xdr:cNvPr>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463" name="直線コネクタ 462">
          <a:extLst>
            <a:ext uri="{FF2B5EF4-FFF2-40B4-BE49-F238E27FC236}">
              <a16:creationId xmlns:a16="http://schemas.microsoft.com/office/drawing/2014/main" id="{4B933B77-103D-4B75-8EF9-5C2712E6CC37}"/>
            </a:ext>
          </a:extLst>
        </xdr:cNvPr>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105427</xdr:rowOff>
    </xdr:from>
    <xdr:ext cx="469744" cy="259045"/>
    <xdr:sp macro="" textlink="">
      <xdr:nvSpPr>
        <xdr:cNvPr id="464" name="【市民会館】&#10;一人当たり面積平均値テキスト">
          <a:extLst>
            <a:ext uri="{FF2B5EF4-FFF2-40B4-BE49-F238E27FC236}">
              <a16:creationId xmlns:a16="http://schemas.microsoft.com/office/drawing/2014/main" id="{55298616-1550-46F4-B625-346895BB2908}"/>
            </a:ext>
          </a:extLst>
        </xdr:cNvPr>
        <xdr:cNvSpPr txBox="1"/>
      </xdr:nvSpPr>
      <xdr:spPr>
        <a:xfrm>
          <a:off x="10515600" y="1759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5" name="フローチャート: 判断 464">
          <a:extLst>
            <a:ext uri="{FF2B5EF4-FFF2-40B4-BE49-F238E27FC236}">
              <a16:creationId xmlns:a16="http://schemas.microsoft.com/office/drawing/2014/main" id="{FAD38354-6CD6-4DC6-948A-3E0BEAA1368D}"/>
            </a:ext>
          </a:extLst>
        </xdr:cNvPr>
        <xdr:cNvSpPr/>
      </xdr:nvSpPr>
      <xdr:spPr>
        <a:xfrm>
          <a:off x="10426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10161</xdr:rowOff>
    </xdr:from>
    <xdr:to>
      <xdr:col>50</xdr:col>
      <xdr:colOff>165100</xdr:colOff>
      <xdr:row>104</xdr:row>
      <xdr:rowOff>111761</xdr:rowOff>
    </xdr:to>
    <xdr:sp macro="" textlink="">
      <xdr:nvSpPr>
        <xdr:cNvPr id="466" name="フローチャート: 判断 465">
          <a:extLst>
            <a:ext uri="{FF2B5EF4-FFF2-40B4-BE49-F238E27FC236}">
              <a16:creationId xmlns:a16="http://schemas.microsoft.com/office/drawing/2014/main" id="{9D0BF007-E042-4C4F-AFB4-3CB041EB3678}"/>
            </a:ext>
          </a:extLst>
        </xdr:cNvPr>
        <xdr:cNvSpPr/>
      </xdr:nvSpPr>
      <xdr:spPr>
        <a:xfrm>
          <a:off x="9588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67" name="フローチャート: 判断 466">
          <a:extLst>
            <a:ext uri="{FF2B5EF4-FFF2-40B4-BE49-F238E27FC236}">
              <a16:creationId xmlns:a16="http://schemas.microsoft.com/office/drawing/2014/main" id="{DBBC6E0C-196B-437D-A7D3-9A6BA2158C7E}"/>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10161</xdr:rowOff>
    </xdr:from>
    <xdr:to>
      <xdr:col>41</xdr:col>
      <xdr:colOff>101600</xdr:colOff>
      <xdr:row>106</xdr:row>
      <xdr:rowOff>111761</xdr:rowOff>
    </xdr:to>
    <xdr:sp macro="" textlink="">
      <xdr:nvSpPr>
        <xdr:cNvPr id="468" name="フローチャート: 判断 467">
          <a:extLst>
            <a:ext uri="{FF2B5EF4-FFF2-40B4-BE49-F238E27FC236}">
              <a16:creationId xmlns:a16="http://schemas.microsoft.com/office/drawing/2014/main" id="{5FB47F58-363B-4E60-99A4-65ED42DE5DD9}"/>
            </a:ext>
          </a:extLst>
        </xdr:cNvPr>
        <xdr:cNvSpPr/>
      </xdr:nvSpPr>
      <xdr:spPr>
        <a:xfrm>
          <a:off x="7810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69" name="フローチャート: 判断 468">
          <a:extLst>
            <a:ext uri="{FF2B5EF4-FFF2-40B4-BE49-F238E27FC236}">
              <a16:creationId xmlns:a16="http://schemas.microsoft.com/office/drawing/2014/main" id="{5C037A92-18FD-4EBD-81D6-36716F39ED54}"/>
            </a:ext>
          </a:extLst>
        </xdr:cNvPr>
        <xdr:cNvSpPr/>
      </xdr:nvSpPr>
      <xdr:spPr>
        <a:xfrm>
          <a:off x="6921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BEA4487-DFAA-410B-80E8-E4CCC29467E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D442797-D5F1-4E80-97C5-5BFAFEF61C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1839AAE-07CD-4BF3-8DB6-F8FC3861F7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66206B4-0F6B-4401-B6B8-1E9751DA8F7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0FFCCD6-E923-4FAE-9226-7679450D52F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5" name="楕円 474">
          <a:extLst>
            <a:ext uri="{FF2B5EF4-FFF2-40B4-BE49-F238E27FC236}">
              <a16:creationId xmlns:a16="http://schemas.microsoft.com/office/drawing/2014/main" id="{4812FA99-41A0-453E-8665-01FF3254A7B9}"/>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138447</xdr:rowOff>
    </xdr:from>
    <xdr:ext cx="469744" cy="259045"/>
    <xdr:sp macro="" textlink="">
      <xdr:nvSpPr>
        <xdr:cNvPr id="476" name="【市民会館】&#10;一人当たり面積該当値テキスト">
          <a:extLst>
            <a:ext uri="{FF2B5EF4-FFF2-40B4-BE49-F238E27FC236}">
              <a16:creationId xmlns:a16="http://schemas.microsoft.com/office/drawing/2014/main" id="{5DED606A-40CC-4360-8C0E-4ECBFA7378B2}"/>
            </a:ext>
          </a:extLst>
        </xdr:cNvPr>
        <xdr:cNvSpPr txBox="1"/>
      </xdr:nvSpPr>
      <xdr:spPr>
        <a:xfrm>
          <a:off x="10515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7" name="楕円 476">
          <a:extLst>
            <a:ext uri="{FF2B5EF4-FFF2-40B4-BE49-F238E27FC236}">
              <a16:creationId xmlns:a16="http://schemas.microsoft.com/office/drawing/2014/main" id="{E5E9DF59-78F9-404A-9EB8-AF4407EA9CC0}"/>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78" name="直線コネクタ 477">
          <a:extLst>
            <a:ext uri="{FF2B5EF4-FFF2-40B4-BE49-F238E27FC236}">
              <a16:creationId xmlns:a16="http://schemas.microsoft.com/office/drawing/2014/main" id="{7E3D09A3-E2C6-44B0-8515-EB15755ACADF}"/>
            </a:ext>
          </a:extLst>
        </xdr:cNvPr>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79" name="楕円 478">
          <a:extLst>
            <a:ext uri="{FF2B5EF4-FFF2-40B4-BE49-F238E27FC236}">
              <a16:creationId xmlns:a16="http://schemas.microsoft.com/office/drawing/2014/main" id="{C2C5D96A-EED9-4980-BF18-5C4AC3CD6BD6}"/>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0" name="直線コネクタ 479">
          <a:extLst>
            <a:ext uri="{FF2B5EF4-FFF2-40B4-BE49-F238E27FC236}">
              <a16:creationId xmlns:a16="http://schemas.microsoft.com/office/drawing/2014/main" id="{6FC1A4A8-F3CF-46C2-B954-005AC9BE90C4}"/>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81" name="楕円 480">
          <a:extLst>
            <a:ext uri="{FF2B5EF4-FFF2-40B4-BE49-F238E27FC236}">
              <a16:creationId xmlns:a16="http://schemas.microsoft.com/office/drawing/2014/main" id="{4F1E11E9-DE96-456F-B477-137686DB74E5}"/>
            </a:ext>
          </a:extLst>
        </xdr:cNvPr>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110489</xdr:rowOff>
    </xdr:to>
    <xdr:cxnSp macro="">
      <xdr:nvCxnSpPr>
        <xdr:cNvPr id="482" name="直線コネクタ 481">
          <a:extLst>
            <a:ext uri="{FF2B5EF4-FFF2-40B4-BE49-F238E27FC236}">
              <a16:creationId xmlns:a16="http://schemas.microsoft.com/office/drawing/2014/main" id="{C265E767-32ED-465A-8B8E-DEB6A7AF2470}"/>
            </a:ext>
          </a:extLst>
        </xdr:cNvPr>
        <xdr:cNvCxnSpPr/>
      </xdr:nvCxnSpPr>
      <xdr:spPr>
        <a:xfrm flipV="1">
          <a:off x="7861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483" name="楕円 482">
          <a:extLst>
            <a:ext uri="{FF2B5EF4-FFF2-40B4-BE49-F238E27FC236}">
              <a16:creationId xmlns:a16="http://schemas.microsoft.com/office/drawing/2014/main" id="{81D87591-CC9C-41AA-8404-A1BCA6304D7F}"/>
            </a:ext>
          </a:extLst>
        </xdr:cNvPr>
        <xdr:cNvSpPr/>
      </xdr:nvSpPr>
      <xdr:spPr>
        <a:xfrm>
          <a:off x="692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110489</xdr:rowOff>
    </xdr:to>
    <xdr:cxnSp macro="">
      <xdr:nvCxnSpPr>
        <xdr:cNvPr id="484" name="直線コネクタ 483">
          <a:extLst>
            <a:ext uri="{FF2B5EF4-FFF2-40B4-BE49-F238E27FC236}">
              <a16:creationId xmlns:a16="http://schemas.microsoft.com/office/drawing/2014/main" id="{BD7EABCB-CA62-4FD7-A1EA-561918BEB1C8}"/>
            </a:ext>
          </a:extLst>
        </xdr:cNvPr>
        <xdr:cNvCxnSpPr/>
      </xdr:nvCxnSpPr>
      <xdr:spPr>
        <a:xfrm>
          <a:off x="6972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128288</xdr:rowOff>
    </xdr:from>
    <xdr:ext cx="469744" cy="259045"/>
    <xdr:sp macro="" textlink="">
      <xdr:nvSpPr>
        <xdr:cNvPr id="485" name="n_1aveValue【市民会館】&#10;一人当たり面積">
          <a:extLst>
            <a:ext uri="{FF2B5EF4-FFF2-40B4-BE49-F238E27FC236}">
              <a16:creationId xmlns:a16="http://schemas.microsoft.com/office/drawing/2014/main" id="{7A389330-9280-468F-B4DE-8C279659D7C5}"/>
            </a:ext>
          </a:extLst>
        </xdr:cNvPr>
        <xdr:cNvSpPr txBox="1"/>
      </xdr:nvSpPr>
      <xdr:spPr>
        <a:xfrm>
          <a:off x="93917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86" name="n_2aveValue【市民会館】&#10;一人当たり面積">
          <a:extLst>
            <a:ext uri="{FF2B5EF4-FFF2-40B4-BE49-F238E27FC236}">
              <a16:creationId xmlns:a16="http://schemas.microsoft.com/office/drawing/2014/main" id="{8674AFE8-15AF-4DB0-91D4-22B7BCABC511}"/>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128288</xdr:rowOff>
    </xdr:from>
    <xdr:ext cx="469744" cy="259045"/>
    <xdr:sp macro="" textlink="">
      <xdr:nvSpPr>
        <xdr:cNvPr id="487" name="n_3aveValue【市民会館】&#10;一人当たり面積">
          <a:extLst>
            <a:ext uri="{FF2B5EF4-FFF2-40B4-BE49-F238E27FC236}">
              <a16:creationId xmlns:a16="http://schemas.microsoft.com/office/drawing/2014/main" id="{8258C928-6243-4974-9349-C7299F0FBC93}"/>
            </a:ext>
          </a:extLst>
        </xdr:cNvPr>
        <xdr:cNvSpPr txBox="1"/>
      </xdr:nvSpPr>
      <xdr:spPr>
        <a:xfrm>
          <a:off x="7626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135907</xdr:rowOff>
    </xdr:from>
    <xdr:ext cx="469744" cy="259045"/>
    <xdr:sp macro="" textlink="">
      <xdr:nvSpPr>
        <xdr:cNvPr id="488" name="n_4aveValue【市民会館】&#10;一人当たり面積">
          <a:extLst>
            <a:ext uri="{FF2B5EF4-FFF2-40B4-BE49-F238E27FC236}">
              <a16:creationId xmlns:a16="http://schemas.microsoft.com/office/drawing/2014/main" id="{0B7866DE-7877-4F11-9CDC-65DB40E620CB}"/>
            </a:ext>
          </a:extLst>
        </xdr:cNvPr>
        <xdr:cNvSpPr txBox="1"/>
      </xdr:nvSpPr>
      <xdr:spPr>
        <a:xfrm>
          <a:off x="6737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89" name="n_1mainValue【市民会館】&#10;一人当たり面積">
          <a:extLst>
            <a:ext uri="{FF2B5EF4-FFF2-40B4-BE49-F238E27FC236}">
              <a16:creationId xmlns:a16="http://schemas.microsoft.com/office/drawing/2014/main" id="{1CFFA7B3-0670-4168-AF1D-746096BBEB93}"/>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0" name="n_2mainValue【市民会館】&#10;一人当たり面積">
          <a:extLst>
            <a:ext uri="{FF2B5EF4-FFF2-40B4-BE49-F238E27FC236}">
              <a16:creationId xmlns:a16="http://schemas.microsoft.com/office/drawing/2014/main" id="{3C4BAC65-E14D-4317-93EC-D3AB7B3FDC0D}"/>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91" name="n_3mainValue【市民会館】&#10;一人当たり面積">
          <a:extLst>
            <a:ext uri="{FF2B5EF4-FFF2-40B4-BE49-F238E27FC236}">
              <a16:creationId xmlns:a16="http://schemas.microsoft.com/office/drawing/2014/main" id="{A43454BA-301D-4A93-B7D4-B0C992EA4581}"/>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492" name="n_4mainValue【市民会館】&#10;一人当たり面積">
          <a:extLst>
            <a:ext uri="{FF2B5EF4-FFF2-40B4-BE49-F238E27FC236}">
              <a16:creationId xmlns:a16="http://schemas.microsoft.com/office/drawing/2014/main" id="{85EA752F-E82B-407E-9603-6E9DF079AF33}"/>
            </a:ext>
          </a:extLst>
        </xdr:cNvPr>
        <xdr:cNvSpPr txBox="1"/>
      </xdr:nvSpPr>
      <xdr:spPr>
        <a:xfrm>
          <a:off x="6737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516422B-F923-43F9-A9C9-D53DA27E7A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943ED1A6-061E-4500-B99B-360D9326AF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19F1591-4E00-4B30-950E-622C33046D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D1FC498E-6A7E-4134-B6D6-5209471D75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D5BF3F4-40EB-4D69-8998-AA2992BBE3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7B6EE694-C3AB-43D9-BB35-EBBAC449C8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2AB831A6-0C00-4890-AB04-AA272E867D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E1CF0FAC-3D5B-4ADB-88C0-03EDF911FA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48657BD-663D-4F5C-9F5F-408A62E31D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AC49AD4-A969-401B-B2B5-ACA279D655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CBA627CF-B5F4-46EA-BAD0-A732F35A86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14D139AF-D059-4B54-9B67-2502696B014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EBD2AB85-0EF1-42AA-9442-39EEC195A9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A308A0CC-57F9-4040-ADBD-666E3684D9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74E33211-BCFE-4EB9-81BB-775C4B740AC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84F5C956-B912-4CA4-99E2-5B59FA78892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2C68B104-32F4-4FDA-A636-930533FBFFA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144E1763-F40F-458B-AEA9-12EDADDB9A6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6D3B49DD-B2A4-4287-8C78-E808EFA936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C97D7F3-B212-4B57-B04D-EE0934CC1A0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DC62FCE0-49E7-4CAD-9D1B-3189CF1A61F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E5ABB72-E745-4BCC-BB9C-FD7D87F316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2DCE5897-FA92-4415-BFE2-F8DA4BFDC6A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5CB6D992-8C31-458D-B2AE-B8E1092850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11430</xdr:rowOff>
    </xdr:to>
    <xdr:cxnSp macro="">
      <xdr:nvCxnSpPr>
        <xdr:cNvPr id="517" name="直線コネクタ 516">
          <a:extLst>
            <a:ext uri="{FF2B5EF4-FFF2-40B4-BE49-F238E27FC236}">
              <a16:creationId xmlns:a16="http://schemas.microsoft.com/office/drawing/2014/main" id="{30924FE6-7985-432B-8434-EBC65D4E0C1D}"/>
            </a:ext>
          </a:extLst>
        </xdr:cNvPr>
        <xdr:cNvCxnSpPr/>
      </xdr:nvCxnSpPr>
      <xdr:spPr>
        <a:xfrm flipV="1">
          <a:off x="16318864" y="57988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9979B0CA-2263-47D5-A8B0-E65F946AA79B}"/>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9" name="直線コネクタ 518">
          <a:extLst>
            <a:ext uri="{FF2B5EF4-FFF2-40B4-BE49-F238E27FC236}">
              <a16:creationId xmlns:a16="http://schemas.microsoft.com/office/drawing/2014/main" id="{45743C0D-2755-48DE-AD35-5118E7781215}"/>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C5F21F8A-057C-48FC-AC2D-86200BAB7C67}"/>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a:extLst>
            <a:ext uri="{FF2B5EF4-FFF2-40B4-BE49-F238E27FC236}">
              <a16:creationId xmlns:a16="http://schemas.microsoft.com/office/drawing/2014/main" id="{955F50D5-D5FD-49FE-8972-224FF1F2E4C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63517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59D3812D-06DF-4735-85B6-E7BCCF48FC75}"/>
            </a:ext>
          </a:extLst>
        </xdr:cNvPr>
        <xdr:cNvSpPr txBox="1"/>
      </xdr:nvSpPr>
      <xdr:spPr>
        <a:xfrm>
          <a:off x="1635760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523" name="フローチャート: 判断 522">
          <a:extLst>
            <a:ext uri="{FF2B5EF4-FFF2-40B4-BE49-F238E27FC236}">
              <a16:creationId xmlns:a16="http://schemas.microsoft.com/office/drawing/2014/main" id="{A9088942-9974-4E37-9533-9075362E07D0}"/>
            </a:ext>
          </a:extLst>
        </xdr:cNvPr>
        <xdr:cNvSpPr/>
      </xdr:nvSpPr>
      <xdr:spPr>
        <a:xfrm>
          <a:off x="16268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4" name="フローチャート: 判断 523">
          <a:extLst>
            <a:ext uri="{FF2B5EF4-FFF2-40B4-BE49-F238E27FC236}">
              <a16:creationId xmlns:a16="http://schemas.microsoft.com/office/drawing/2014/main" id="{642815E7-495F-47B8-A5BD-C693FBC0189B}"/>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525" name="フローチャート: 判断 524">
          <a:extLst>
            <a:ext uri="{FF2B5EF4-FFF2-40B4-BE49-F238E27FC236}">
              <a16:creationId xmlns:a16="http://schemas.microsoft.com/office/drawing/2014/main" id="{CCDF2414-1005-4DA6-BE47-1A4EBC4AC55A}"/>
            </a:ext>
          </a:extLst>
        </xdr:cNvPr>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21590</xdr:rowOff>
    </xdr:from>
    <xdr:to>
      <xdr:col>72</xdr:col>
      <xdr:colOff>38100</xdr:colOff>
      <xdr:row>37</xdr:row>
      <xdr:rowOff>123190</xdr:rowOff>
    </xdr:to>
    <xdr:sp macro="" textlink="">
      <xdr:nvSpPr>
        <xdr:cNvPr id="526" name="フローチャート: 判断 525">
          <a:extLst>
            <a:ext uri="{FF2B5EF4-FFF2-40B4-BE49-F238E27FC236}">
              <a16:creationId xmlns:a16="http://schemas.microsoft.com/office/drawing/2014/main" id="{6B3E3E0A-C8D6-41DF-BBAA-12E1EF83F5ED}"/>
            </a:ext>
          </a:extLst>
        </xdr:cNvPr>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7" name="フローチャート: 判断 526">
          <a:extLst>
            <a:ext uri="{FF2B5EF4-FFF2-40B4-BE49-F238E27FC236}">
              <a16:creationId xmlns:a16="http://schemas.microsoft.com/office/drawing/2014/main" id="{71687125-2DEB-4A7B-906A-22DC3FD5BD55}"/>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A3CC22B-69AC-46D2-9407-B77E9D221C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F57620D-001B-4E33-B51A-0B7A2D83A7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B4B808C-AF84-456A-BEEC-5E3B541DA4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565ECA2-7A62-441E-83C0-67E07B1F6F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CFDA219-E9C3-4E2C-8D81-97ACE59F35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533" name="楕円 532">
          <a:extLst>
            <a:ext uri="{FF2B5EF4-FFF2-40B4-BE49-F238E27FC236}">
              <a16:creationId xmlns:a16="http://schemas.microsoft.com/office/drawing/2014/main" id="{42A1A644-0DCD-4AD1-8575-15E16035A0C2}"/>
            </a:ext>
          </a:extLst>
        </xdr:cNvPr>
        <xdr:cNvSpPr/>
      </xdr:nvSpPr>
      <xdr:spPr>
        <a:xfrm>
          <a:off x="16268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120032</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16BE4E42-3DEF-4EF5-A086-B0CD4F214402}"/>
            </a:ext>
          </a:extLst>
        </xdr:cNvPr>
        <xdr:cNvSpPr txBox="1"/>
      </xdr:nvSpPr>
      <xdr:spPr>
        <a:xfrm>
          <a:off x="16357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35" name="楕円 534">
          <a:extLst>
            <a:ext uri="{FF2B5EF4-FFF2-40B4-BE49-F238E27FC236}">
              <a16:creationId xmlns:a16="http://schemas.microsoft.com/office/drawing/2014/main" id="{507F1B5B-644E-4023-A940-DF596C62CE85}"/>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38</xdr:row>
      <xdr:rowOff>20955</xdr:rowOff>
    </xdr:to>
    <xdr:cxnSp macro="">
      <xdr:nvCxnSpPr>
        <xdr:cNvPr id="536" name="直線コネクタ 535">
          <a:extLst>
            <a:ext uri="{FF2B5EF4-FFF2-40B4-BE49-F238E27FC236}">
              <a16:creationId xmlns:a16="http://schemas.microsoft.com/office/drawing/2014/main" id="{92BF477B-B9AC-4C26-A471-5815580F13BC}"/>
            </a:ext>
          </a:extLst>
        </xdr:cNvPr>
        <xdr:cNvCxnSpPr/>
      </xdr:nvCxnSpPr>
      <xdr:spPr>
        <a:xfrm>
          <a:off x="15481300" y="64503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537" name="楕円 536">
          <a:extLst>
            <a:ext uri="{FF2B5EF4-FFF2-40B4-BE49-F238E27FC236}">
              <a16:creationId xmlns:a16="http://schemas.microsoft.com/office/drawing/2014/main" id="{A846CF11-4A4F-4550-92E4-5DB03D9D84F4}"/>
            </a:ext>
          </a:extLst>
        </xdr:cNvPr>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106680</xdr:rowOff>
    </xdr:to>
    <xdr:cxnSp macro="">
      <xdr:nvCxnSpPr>
        <xdr:cNvPr id="538" name="直線コネクタ 537">
          <a:extLst>
            <a:ext uri="{FF2B5EF4-FFF2-40B4-BE49-F238E27FC236}">
              <a16:creationId xmlns:a16="http://schemas.microsoft.com/office/drawing/2014/main" id="{A0DF9C39-5F61-48FB-9AF4-0E9A4F6B94AB}"/>
            </a:ext>
          </a:extLst>
        </xdr:cNvPr>
        <xdr:cNvCxnSpPr/>
      </xdr:nvCxnSpPr>
      <xdr:spPr>
        <a:xfrm>
          <a:off x="14592300" y="63665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9" name="楕円 538">
          <a:extLst>
            <a:ext uri="{FF2B5EF4-FFF2-40B4-BE49-F238E27FC236}">
              <a16:creationId xmlns:a16="http://schemas.microsoft.com/office/drawing/2014/main" id="{1EC8B704-C660-49C6-A359-5565C97724E2}"/>
            </a:ext>
          </a:extLst>
        </xdr:cNvPr>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102870</xdr:rowOff>
    </xdr:to>
    <xdr:cxnSp macro="">
      <xdr:nvCxnSpPr>
        <xdr:cNvPr id="540" name="直線コネクタ 539">
          <a:extLst>
            <a:ext uri="{FF2B5EF4-FFF2-40B4-BE49-F238E27FC236}">
              <a16:creationId xmlns:a16="http://schemas.microsoft.com/office/drawing/2014/main" id="{E11ACE81-B146-4FEE-B8F7-8FB261BEFF7F}"/>
            </a:ext>
          </a:extLst>
        </xdr:cNvPr>
        <xdr:cNvCxnSpPr/>
      </xdr:nvCxnSpPr>
      <xdr:spPr>
        <a:xfrm flipV="1">
          <a:off x="13703300" y="63665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145415</xdr:rowOff>
    </xdr:from>
    <xdr:to>
      <xdr:col>67</xdr:col>
      <xdr:colOff>101600</xdr:colOff>
      <xdr:row>37</xdr:row>
      <xdr:rowOff>75565</xdr:rowOff>
    </xdr:to>
    <xdr:sp macro="" textlink="">
      <xdr:nvSpPr>
        <xdr:cNvPr id="541" name="楕円 540">
          <a:extLst>
            <a:ext uri="{FF2B5EF4-FFF2-40B4-BE49-F238E27FC236}">
              <a16:creationId xmlns:a16="http://schemas.microsoft.com/office/drawing/2014/main" id="{D26B9563-18AB-4B01-9893-675978E06F37}"/>
            </a:ext>
          </a:extLst>
        </xdr:cNvPr>
        <xdr:cNvSpPr/>
      </xdr:nvSpPr>
      <xdr:spPr>
        <a:xfrm>
          <a:off x="12763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24765</xdr:rowOff>
    </xdr:from>
    <xdr:to>
      <xdr:col>71</xdr:col>
      <xdr:colOff>177800</xdr:colOff>
      <xdr:row>37</xdr:row>
      <xdr:rowOff>102870</xdr:rowOff>
    </xdr:to>
    <xdr:cxnSp macro="">
      <xdr:nvCxnSpPr>
        <xdr:cNvPr id="542" name="直線コネクタ 541">
          <a:extLst>
            <a:ext uri="{FF2B5EF4-FFF2-40B4-BE49-F238E27FC236}">
              <a16:creationId xmlns:a16="http://schemas.microsoft.com/office/drawing/2014/main" id="{4ED71C94-81C9-43BE-98DD-D201A6957261}"/>
            </a:ext>
          </a:extLst>
        </xdr:cNvPr>
        <xdr:cNvCxnSpPr/>
      </xdr:nvCxnSpPr>
      <xdr:spPr>
        <a:xfrm>
          <a:off x="12814300" y="636841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445EB9F7-4A42-49EF-9223-A14AE4A5E22E}"/>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DBEBF976-A057-41F2-828B-E1BB68E16B50}"/>
            </a:ext>
          </a:extLst>
        </xdr:cNvPr>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139717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06DA3F98-6604-4A30-B86B-1AEBDABA3169}"/>
            </a:ext>
          </a:extLst>
        </xdr:cNvPr>
        <xdr:cNvSpPr txBox="1"/>
      </xdr:nvSpPr>
      <xdr:spPr>
        <a:xfrm>
          <a:off x="13500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5896398C-E0C0-4193-A807-56FF7E547F08}"/>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148607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7704350-1732-40E1-891F-2FECA0CA8865}"/>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64787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E424EB40-D16C-4A51-9075-BC7BE2F483DD}"/>
            </a:ext>
          </a:extLst>
        </xdr:cNvPr>
        <xdr:cNvSpPr txBox="1"/>
      </xdr:nvSpPr>
      <xdr:spPr>
        <a:xfrm>
          <a:off x="14389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A5A3DB0-A2BD-440A-A732-B1C630844F3F}"/>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66692</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655F0AC4-FEC6-4C9A-AF72-018A886338BE}"/>
            </a:ext>
          </a:extLst>
        </xdr:cNvPr>
        <xdr:cNvSpPr txBox="1"/>
      </xdr:nvSpPr>
      <xdr:spPr>
        <a:xfrm>
          <a:off x="12611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F858D40-66C1-466A-8702-3220F1D1B2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F2F8B1B-2E40-4416-ABC1-8998C506C8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31165026-C0EF-49DE-92DD-A38FCC1957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A50D66F-7CDE-484C-8597-AEEA467A2B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753D4C5-E76E-4381-A443-930CD677E4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5175ABB-C4C7-4797-B422-004067FF4D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A16A05C4-4F06-46DC-988C-9574182DE2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F81A35A-6A50-406C-A952-EA09AC00C9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F83E600F-759C-4AFD-B02E-6ABD0E7FA7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370DAD8-6608-4790-8486-A54679E0A1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5B59FA74-1C46-4E5A-9A70-FA231594686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EF230BB-59E6-4336-B365-952275B7F8C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DACB615D-2E1D-4708-9170-BC02909E018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a:extLst>
            <a:ext uri="{FF2B5EF4-FFF2-40B4-BE49-F238E27FC236}">
              <a16:creationId xmlns:a16="http://schemas.microsoft.com/office/drawing/2014/main" id="{CD1B26F6-685B-404A-B2F6-0775BC23785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51F34E18-A1D3-4FC1-B49B-8ADD43D57CE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6AF3DA4D-A15C-4671-87B1-97B134AC87A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50070B85-EC47-473C-9A8A-76DFB96E48B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F6B3E8FE-628A-4494-AF2C-5EE0802C4DA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FE62341-AC81-44F0-AF2C-5E1314D8517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496DC17F-39CC-4238-91E1-C3A7D47CBCC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A0C5CCDB-A15C-42A0-AF7E-1373A1F55E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F8EFD886-D14D-4A3F-AEEC-000A66B75AA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C21B9852-0881-4901-B97C-301E4EC1DA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55375</xdr:rowOff>
    </xdr:from>
    <xdr:to>
      <xdr:col>116</xdr:col>
      <xdr:colOff>62864</xdr:colOff>
      <xdr:row>40</xdr:row>
      <xdr:rowOff>170947</xdr:rowOff>
    </xdr:to>
    <xdr:cxnSp macro="">
      <xdr:nvCxnSpPr>
        <xdr:cNvPr id="574" name="直線コネクタ 573">
          <a:extLst>
            <a:ext uri="{FF2B5EF4-FFF2-40B4-BE49-F238E27FC236}">
              <a16:creationId xmlns:a16="http://schemas.microsoft.com/office/drawing/2014/main" id="{DB1201AB-62A8-41D7-952B-E9184FEF4D85}"/>
            </a:ext>
          </a:extLst>
        </xdr:cNvPr>
        <xdr:cNvCxnSpPr/>
      </xdr:nvCxnSpPr>
      <xdr:spPr>
        <a:xfrm flipV="1">
          <a:off x="22160864" y="5713225"/>
          <a:ext cx="0" cy="131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3324</xdr:rowOff>
    </xdr:from>
    <xdr:ext cx="534377" cy="259045"/>
    <xdr:sp macro="" textlink="">
      <xdr:nvSpPr>
        <xdr:cNvPr id="575" name="【一般廃棄物処理施設】&#10;一人当たり有形固定資産（償却資産）額最小値テキスト">
          <a:extLst>
            <a:ext uri="{FF2B5EF4-FFF2-40B4-BE49-F238E27FC236}">
              <a16:creationId xmlns:a16="http://schemas.microsoft.com/office/drawing/2014/main" id="{353FC7AC-8D66-4260-BF12-E03CFEFA7874}"/>
            </a:ext>
          </a:extLst>
        </xdr:cNvPr>
        <xdr:cNvSpPr txBox="1"/>
      </xdr:nvSpPr>
      <xdr:spPr>
        <a:xfrm>
          <a:off x="22199600" y="70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170947</xdr:rowOff>
    </xdr:from>
    <xdr:to>
      <xdr:col>116</xdr:col>
      <xdr:colOff>152400</xdr:colOff>
      <xdr:row>40</xdr:row>
      <xdr:rowOff>170947</xdr:rowOff>
    </xdr:to>
    <xdr:cxnSp macro="">
      <xdr:nvCxnSpPr>
        <xdr:cNvPr id="576" name="直線コネクタ 575">
          <a:extLst>
            <a:ext uri="{FF2B5EF4-FFF2-40B4-BE49-F238E27FC236}">
              <a16:creationId xmlns:a16="http://schemas.microsoft.com/office/drawing/2014/main" id="{7D295DB2-B333-4BA2-BE0C-8E70A8FCB013}"/>
            </a:ext>
          </a:extLst>
        </xdr:cNvPr>
        <xdr:cNvCxnSpPr/>
      </xdr:nvCxnSpPr>
      <xdr:spPr>
        <a:xfrm>
          <a:off x="22072600" y="702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2052</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E25EE0F1-D5B9-46E2-88A8-C27578C153F9}"/>
            </a:ext>
          </a:extLst>
        </xdr:cNvPr>
        <xdr:cNvSpPr txBox="1"/>
      </xdr:nvSpPr>
      <xdr:spPr>
        <a:xfrm>
          <a:off x="22199600" y="54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55375</xdr:rowOff>
    </xdr:from>
    <xdr:to>
      <xdr:col>116</xdr:col>
      <xdr:colOff>152400</xdr:colOff>
      <xdr:row>33</xdr:row>
      <xdr:rowOff>55375</xdr:rowOff>
    </xdr:to>
    <xdr:cxnSp macro="">
      <xdr:nvCxnSpPr>
        <xdr:cNvPr id="578" name="直線コネクタ 577">
          <a:extLst>
            <a:ext uri="{FF2B5EF4-FFF2-40B4-BE49-F238E27FC236}">
              <a16:creationId xmlns:a16="http://schemas.microsoft.com/office/drawing/2014/main" id="{21F03441-A793-475B-8BC8-0130433C9EAA}"/>
            </a:ext>
          </a:extLst>
        </xdr:cNvPr>
        <xdr:cNvCxnSpPr/>
      </xdr:nvCxnSpPr>
      <xdr:spPr>
        <a:xfrm>
          <a:off x="22072600" y="571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67312</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ED4C950F-A224-4BEC-B080-92879E2AF21D}"/>
            </a:ext>
          </a:extLst>
        </xdr:cNvPr>
        <xdr:cNvSpPr txBox="1"/>
      </xdr:nvSpPr>
      <xdr:spPr>
        <a:xfrm>
          <a:off x="22199600" y="623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44435</xdr:rowOff>
    </xdr:from>
    <xdr:to>
      <xdr:col>116</xdr:col>
      <xdr:colOff>114300</xdr:colOff>
      <xdr:row>37</xdr:row>
      <xdr:rowOff>146035</xdr:rowOff>
    </xdr:to>
    <xdr:sp macro="" textlink="">
      <xdr:nvSpPr>
        <xdr:cNvPr id="580" name="フローチャート: 判断 579">
          <a:extLst>
            <a:ext uri="{FF2B5EF4-FFF2-40B4-BE49-F238E27FC236}">
              <a16:creationId xmlns:a16="http://schemas.microsoft.com/office/drawing/2014/main" id="{F67D9DDE-48D9-4496-B3D9-1AE0E7CFE641}"/>
            </a:ext>
          </a:extLst>
        </xdr:cNvPr>
        <xdr:cNvSpPr/>
      </xdr:nvSpPr>
      <xdr:spPr>
        <a:xfrm>
          <a:off x="22110700" y="63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92334</xdr:rowOff>
    </xdr:from>
    <xdr:to>
      <xdr:col>112</xdr:col>
      <xdr:colOff>38100</xdr:colOff>
      <xdr:row>38</xdr:row>
      <xdr:rowOff>22484</xdr:rowOff>
    </xdr:to>
    <xdr:sp macro="" textlink="">
      <xdr:nvSpPr>
        <xdr:cNvPr id="581" name="フローチャート: 判断 580">
          <a:extLst>
            <a:ext uri="{FF2B5EF4-FFF2-40B4-BE49-F238E27FC236}">
              <a16:creationId xmlns:a16="http://schemas.microsoft.com/office/drawing/2014/main" id="{C101D15C-B55E-4E20-83B9-60F04093C74E}"/>
            </a:ext>
          </a:extLst>
        </xdr:cNvPr>
        <xdr:cNvSpPr/>
      </xdr:nvSpPr>
      <xdr:spPr>
        <a:xfrm>
          <a:off x="212725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95176</xdr:rowOff>
    </xdr:from>
    <xdr:to>
      <xdr:col>107</xdr:col>
      <xdr:colOff>101600</xdr:colOff>
      <xdr:row>38</xdr:row>
      <xdr:rowOff>25326</xdr:rowOff>
    </xdr:to>
    <xdr:sp macro="" textlink="">
      <xdr:nvSpPr>
        <xdr:cNvPr id="582" name="フローチャート: 判断 581">
          <a:extLst>
            <a:ext uri="{FF2B5EF4-FFF2-40B4-BE49-F238E27FC236}">
              <a16:creationId xmlns:a16="http://schemas.microsoft.com/office/drawing/2014/main" id="{DD72AF78-F1DC-4EE4-9FC0-3C79A14AB8A5}"/>
            </a:ext>
          </a:extLst>
        </xdr:cNvPr>
        <xdr:cNvSpPr/>
      </xdr:nvSpPr>
      <xdr:spPr>
        <a:xfrm>
          <a:off x="20383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122220</xdr:rowOff>
    </xdr:from>
    <xdr:to>
      <xdr:col>102</xdr:col>
      <xdr:colOff>165100</xdr:colOff>
      <xdr:row>38</xdr:row>
      <xdr:rowOff>52370</xdr:rowOff>
    </xdr:to>
    <xdr:sp macro="" textlink="">
      <xdr:nvSpPr>
        <xdr:cNvPr id="583" name="フローチャート: 判断 582">
          <a:extLst>
            <a:ext uri="{FF2B5EF4-FFF2-40B4-BE49-F238E27FC236}">
              <a16:creationId xmlns:a16="http://schemas.microsoft.com/office/drawing/2014/main" id="{DC2D8148-D8CF-4060-80E6-8F608F4A0C67}"/>
            </a:ext>
          </a:extLst>
        </xdr:cNvPr>
        <xdr:cNvSpPr/>
      </xdr:nvSpPr>
      <xdr:spPr>
        <a:xfrm>
          <a:off x="19494500" y="646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146855</xdr:rowOff>
    </xdr:from>
    <xdr:to>
      <xdr:col>98</xdr:col>
      <xdr:colOff>38100</xdr:colOff>
      <xdr:row>38</xdr:row>
      <xdr:rowOff>77005</xdr:rowOff>
    </xdr:to>
    <xdr:sp macro="" textlink="">
      <xdr:nvSpPr>
        <xdr:cNvPr id="584" name="フローチャート: 判断 583">
          <a:extLst>
            <a:ext uri="{FF2B5EF4-FFF2-40B4-BE49-F238E27FC236}">
              <a16:creationId xmlns:a16="http://schemas.microsoft.com/office/drawing/2014/main" id="{BC624863-212D-4922-AFDA-32BE7DF37209}"/>
            </a:ext>
          </a:extLst>
        </xdr:cNvPr>
        <xdr:cNvSpPr/>
      </xdr:nvSpPr>
      <xdr:spPr>
        <a:xfrm>
          <a:off x="18605500" y="64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BDB0451-CCAB-49B9-85EE-2E3F31C471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10593AE-F4B3-46E0-87FF-E18E8F2AE3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D74843F-9F6E-46BA-A4C9-477F247A7B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5EC2680-619C-4822-A832-C2F324B87D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9B1AD06-C6E0-4098-8E94-986FB2D821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71158</xdr:rowOff>
    </xdr:from>
    <xdr:to>
      <xdr:col>116</xdr:col>
      <xdr:colOff>114300</xdr:colOff>
      <xdr:row>38</xdr:row>
      <xdr:rowOff>1308</xdr:rowOff>
    </xdr:to>
    <xdr:sp macro="" textlink="">
      <xdr:nvSpPr>
        <xdr:cNvPr id="590" name="楕円 589">
          <a:extLst>
            <a:ext uri="{FF2B5EF4-FFF2-40B4-BE49-F238E27FC236}">
              <a16:creationId xmlns:a16="http://schemas.microsoft.com/office/drawing/2014/main" id="{153671E1-63C4-4350-8619-B390A48B013F}"/>
            </a:ext>
          </a:extLst>
        </xdr:cNvPr>
        <xdr:cNvSpPr/>
      </xdr:nvSpPr>
      <xdr:spPr>
        <a:xfrm>
          <a:off x="22110700" y="64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49585</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8E1564C6-BBDC-4355-B1F7-B3413F18C4C9}"/>
            </a:ext>
          </a:extLst>
        </xdr:cNvPr>
        <xdr:cNvSpPr txBox="1"/>
      </xdr:nvSpPr>
      <xdr:spPr>
        <a:xfrm>
          <a:off x="22199600" y="639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57305</xdr:rowOff>
    </xdr:from>
    <xdr:to>
      <xdr:col>112</xdr:col>
      <xdr:colOff>38100</xdr:colOff>
      <xdr:row>37</xdr:row>
      <xdr:rowOff>158905</xdr:rowOff>
    </xdr:to>
    <xdr:sp macro="" textlink="">
      <xdr:nvSpPr>
        <xdr:cNvPr id="592" name="楕円 591">
          <a:extLst>
            <a:ext uri="{FF2B5EF4-FFF2-40B4-BE49-F238E27FC236}">
              <a16:creationId xmlns:a16="http://schemas.microsoft.com/office/drawing/2014/main" id="{8CA760B5-7972-4A4E-BD73-4C96144EED07}"/>
            </a:ext>
          </a:extLst>
        </xdr:cNvPr>
        <xdr:cNvSpPr/>
      </xdr:nvSpPr>
      <xdr:spPr>
        <a:xfrm>
          <a:off x="21272500" y="64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108105</xdr:rowOff>
    </xdr:from>
    <xdr:to>
      <xdr:col>116</xdr:col>
      <xdr:colOff>63500</xdr:colOff>
      <xdr:row>37</xdr:row>
      <xdr:rowOff>121958</xdr:rowOff>
    </xdr:to>
    <xdr:cxnSp macro="">
      <xdr:nvCxnSpPr>
        <xdr:cNvPr id="593" name="直線コネクタ 592">
          <a:extLst>
            <a:ext uri="{FF2B5EF4-FFF2-40B4-BE49-F238E27FC236}">
              <a16:creationId xmlns:a16="http://schemas.microsoft.com/office/drawing/2014/main" id="{82EB3284-63C4-4DF6-B148-3CC8BBC3021E}"/>
            </a:ext>
          </a:extLst>
        </xdr:cNvPr>
        <xdr:cNvCxnSpPr/>
      </xdr:nvCxnSpPr>
      <xdr:spPr>
        <a:xfrm>
          <a:off x="21323300" y="6451755"/>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53625</xdr:rowOff>
    </xdr:from>
    <xdr:to>
      <xdr:col>107</xdr:col>
      <xdr:colOff>101600</xdr:colOff>
      <xdr:row>37</xdr:row>
      <xdr:rowOff>155225</xdr:rowOff>
    </xdr:to>
    <xdr:sp macro="" textlink="">
      <xdr:nvSpPr>
        <xdr:cNvPr id="594" name="楕円 593">
          <a:extLst>
            <a:ext uri="{FF2B5EF4-FFF2-40B4-BE49-F238E27FC236}">
              <a16:creationId xmlns:a16="http://schemas.microsoft.com/office/drawing/2014/main" id="{049EF627-8493-45BD-81D5-AC783F4A3F60}"/>
            </a:ext>
          </a:extLst>
        </xdr:cNvPr>
        <xdr:cNvSpPr/>
      </xdr:nvSpPr>
      <xdr:spPr>
        <a:xfrm>
          <a:off x="20383500" y="63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104425</xdr:rowOff>
    </xdr:from>
    <xdr:to>
      <xdr:col>111</xdr:col>
      <xdr:colOff>177800</xdr:colOff>
      <xdr:row>37</xdr:row>
      <xdr:rowOff>108105</xdr:rowOff>
    </xdr:to>
    <xdr:cxnSp macro="">
      <xdr:nvCxnSpPr>
        <xdr:cNvPr id="595" name="直線コネクタ 594">
          <a:extLst>
            <a:ext uri="{FF2B5EF4-FFF2-40B4-BE49-F238E27FC236}">
              <a16:creationId xmlns:a16="http://schemas.microsoft.com/office/drawing/2014/main" id="{1591E240-86E1-47FB-A875-2E89C77A8FD1}"/>
            </a:ext>
          </a:extLst>
        </xdr:cNvPr>
        <xdr:cNvCxnSpPr/>
      </xdr:nvCxnSpPr>
      <xdr:spPr>
        <a:xfrm>
          <a:off x="20434300" y="6448075"/>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78252</xdr:rowOff>
    </xdr:from>
    <xdr:to>
      <xdr:col>102</xdr:col>
      <xdr:colOff>165100</xdr:colOff>
      <xdr:row>36</xdr:row>
      <xdr:rowOff>8402</xdr:rowOff>
    </xdr:to>
    <xdr:sp macro="" textlink="">
      <xdr:nvSpPr>
        <xdr:cNvPr id="596" name="楕円 595">
          <a:extLst>
            <a:ext uri="{FF2B5EF4-FFF2-40B4-BE49-F238E27FC236}">
              <a16:creationId xmlns:a16="http://schemas.microsoft.com/office/drawing/2014/main" id="{4C2ECDD2-E8D4-48A1-8198-7D4AF20C6602}"/>
            </a:ext>
          </a:extLst>
        </xdr:cNvPr>
        <xdr:cNvSpPr/>
      </xdr:nvSpPr>
      <xdr:spPr>
        <a:xfrm>
          <a:off x="19494500" y="60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129052</xdr:rowOff>
    </xdr:from>
    <xdr:to>
      <xdr:col>107</xdr:col>
      <xdr:colOff>50800</xdr:colOff>
      <xdr:row>37</xdr:row>
      <xdr:rowOff>104425</xdr:rowOff>
    </xdr:to>
    <xdr:cxnSp macro="">
      <xdr:nvCxnSpPr>
        <xdr:cNvPr id="597" name="直線コネクタ 596">
          <a:extLst>
            <a:ext uri="{FF2B5EF4-FFF2-40B4-BE49-F238E27FC236}">
              <a16:creationId xmlns:a16="http://schemas.microsoft.com/office/drawing/2014/main" id="{B4BBEC05-9566-447B-9EBB-846783129B4E}"/>
            </a:ext>
          </a:extLst>
        </xdr:cNvPr>
        <xdr:cNvCxnSpPr/>
      </xdr:nvCxnSpPr>
      <xdr:spPr>
        <a:xfrm>
          <a:off x="19545300" y="6129802"/>
          <a:ext cx="889000" cy="3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58974</xdr:rowOff>
    </xdr:from>
    <xdr:to>
      <xdr:col>98</xdr:col>
      <xdr:colOff>38100</xdr:colOff>
      <xdr:row>35</xdr:row>
      <xdr:rowOff>160574</xdr:rowOff>
    </xdr:to>
    <xdr:sp macro="" textlink="">
      <xdr:nvSpPr>
        <xdr:cNvPr id="598" name="楕円 597">
          <a:extLst>
            <a:ext uri="{FF2B5EF4-FFF2-40B4-BE49-F238E27FC236}">
              <a16:creationId xmlns:a16="http://schemas.microsoft.com/office/drawing/2014/main" id="{632B9EEC-88CC-4057-BF74-E88FC610B5CD}"/>
            </a:ext>
          </a:extLst>
        </xdr:cNvPr>
        <xdr:cNvSpPr/>
      </xdr:nvSpPr>
      <xdr:spPr>
        <a:xfrm>
          <a:off x="18605500" y="60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109774</xdr:rowOff>
    </xdr:from>
    <xdr:to>
      <xdr:col>102</xdr:col>
      <xdr:colOff>114300</xdr:colOff>
      <xdr:row>35</xdr:row>
      <xdr:rowOff>129052</xdr:rowOff>
    </xdr:to>
    <xdr:cxnSp macro="">
      <xdr:nvCxnSpPr>
        <xdr:cNvPr id="599" name="直線コネクタ 598">
          <a:extLst>
            <a:ext uri="{FF2B5EF4-FFF2-40B4-BE49-F238E27FC236}">
              <a16:creationId xmlns:a16="http://schemas.microsoft.com/office/drawing/2014/main" id="{E617243C-4967-428B-9292-D06857564AA0}"/>
            </a:ext>
          </a:extLst>
        </xdr:cNvPr>
        <xdr:cNvCxnSpPr/>
      </xdr:nvCxnSpPr>
      <xdr:spPr>
        <a:xfrm>
          <a:off x="18656300" y="6110524"/>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13611</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874606E8-8E7D-45A7-AC6C-7AEA8777C565}"/>
            </a:ext>
          </a:extLst>
        </xdr:cNvPr>
        <xdr:cNvSpPr txBox="1"/>
      </xdr:nvSpPr>
      <xdr:spPr>
        <a:xfrm>
          <a:off x="21043411" y="65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16453</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B03F9BEA-7E31-4E48-9ADD-AE240E68090B}"/>
            </a:ext>
          </a:extLst>
        </xdr:cNvPr>
        <xdr:cNvSpPr txBox="1"/>
      </xdr:nvSpPr>
      <xdr:spPr>
        <a:xfrm>
          <a:off x="20167111" y="65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43497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5E3EF596-F6C2-40A1-B0C2-9050260E7F2E}"/>
            </a:ext>
          </a:extLst>
        </xdr:cNvPr>
        <xdr:cNvSpPr txBox="1"/>
      </xdr:nvSpPr>
      <xdr:spPr>
        <a:xfrm>
          <a:off x="19278111" y="65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68132</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B8090B01-AD01-409C-9324-8B7EB4BEBAB1}"/>
            </a:ext>
          </a:extLst>
        </xdr:cNvPr>
        <xdr:cNvSpPr txBox="1"/>
      </xdr:nvSpPr>
      <xdr:spPr>
        <a:xfrm>
          <a:off x="18389111" y="65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3982</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81676650-D91D-42C0-9595-C22F74338CEE}"/>
            </a:ext>
          </a:extLst>
        </xdr:cNvPr>
        <xdr:cNvSpPr txBox="1"/>
      </xdr:nvSpPr>
      <xdr:spPr>
        <a:xfrm>
          <a:off x="21011095" y="617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302</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9FB2B2D6-1B54-49CA-8D13-B7AE64A6D8AA}"/>
            </a:ext>
          </a:extLst>
        </xdr:cNvPr>
        <xdr:cNvSpPr txBox="1"/>
      </xdr:nvSpPr>
      <xdr:spPr>
        <a:xfrm>
          <a:off x="20134795" y="617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24929</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543F7895-3976-4F72-957E-E1221DBADAB8}"/>
            </a:ext>
          </a:extLst>
        </xdr:cNvPr>
        <xdr:cNvSpPr txBox="1"/>
      </xdr:nvSpPr>
      <xdr:spPr>
        <a:xfrm>
          <a:off x="19245795" y="585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5651</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465D5D2E-3714-43F1-9387-5FD2A7B2EF5A}"/>
            </a:ext>
          </a:extLst>
        </xdr:cNvPr>
        <xdr:cNvSpPr txBox="1"/>
      </xdr:nvSpPr>
      <xdr:spPr>
        <a:xfrm>
          <a:off x="18356795" y="58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6760876F-8B1E-49DD-AF5B-12D3E493AE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BD079A94-A1BF-44AF-9078-7151319F0E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8716BBF1-FDF2-45FD-9B07-8751B7A3CD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FFDE06E9-BFE3-47B0-86A3-DDA69CBA99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314C30B-81D1-4EB3-8943-EF77369B10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431931EF-BFB9-4E2A-B79B-E9C33635D5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13E3C0A-6F70-4148-9407-EA08181D3D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A116CCA-82D2-4250-A66B-29D8118D7E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6CAE9740-C70D-4EE2-A7E2-202764DA6F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961B388-73CB-4297-834F-62EC89D680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A3880584-7EE9-4A43-9D3E-5CB4AB1D2D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5DF28251-0082-4C18-9C04-BF017D0EA9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0" name="テキスト ボックス 619">
          <a:extLst>
            <a:ext uri="{FF2B5EF4-FFF2-40B4-BE49-F238E27FC236}">
              <a16:creationId xmlns:a16="http://schemas.microsoft.com/office/drawing/2014/main" id="{BF963F24-5F0E-47C4-9C46-5D2D67B259A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AE7CAEA0-B5FA-4A22-87D1-0195AFFFE69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10908CD2-511A-483A-9764-A34F190D1E2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748152D1-FB5F-4EF2-8D90-6588FBB43A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4CF1FA22-F757-4059-992D-21B2261848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EA294177-44DD-420A-B950-BF4A96F0C1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157ADC1C-F07A-4CB9-B280-C55B63E5BC5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383D1ABE-5CAC-4726-AF72-C439C802589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C0251E96-F89D-4EB7-859E-4058315F875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0EEB637-0A93-48CB-8600-D0EE3BBD49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476832C3-46D3-4F19-8EC8-A18207485E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82F75DC0-AE02-4E05-895A-2283761563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15240</xdr:rowOff>
    </xdr:to>
    <xdr:cxnSp macro="">
      <xdr:nvCxnSpPr>
        <xdr:cNvPr id="632" name="直線コネクタ 631">
          <a:extLst>
            <a:ext uri="{FF2B5EF4-FFF2-40B4-BE49-F238E27FC236}">
              <a16:creationId xmlns:a16="http://schemas.microsoft.com/office/drawing/2014/main" id="{1A513DB5-EEC1-4918-99F1-3C5CA97FC341}"/>
            </a:ext>
          </a:extLst>
        </xdr:cNvPr>
        <xdr:cNvCxnSpPr/>
      </xdr:nvCxnSpPr>
      <xdr:spPr>
        <a:xfrm flipV="1">
          <a:off x="16318864" y="94259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A3B80D18-364A-4EAA-9C3A-E7AC68E17FFE}"/>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34" name="直線コネクタ 633">
          <a:extLst>
            <a:ext uri="{FF2B5EF4-FFF2-40B4-BE49-F238E27FC236}">
              <a16:creationId xmlns:a16="http://schemas.microsoft.com/office/drawing/2014/main" id="{D26F2422-8B7E-4CE1-9A7D-C6D968CDA471}"/>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2B008C37-6C85-431F-9BD0-A44A199C03FB}"/>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636" name="直線コネクタ 635">
          <a:extLst>
            <a:ext uri="{FF2B5EF4-FFF2-40B4-BE49-F238E27FC236}">
              <a16:creationId xmlns:a16="http://schemas.microsoft.com/office/drawing/2014/main" id="{D5206B43-3CA4-488C-8EB3-C9B0663BBE59}"/>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52087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637F4E2-16AC-4EFB-9A8C-5ADB346EAD07}"/>
            </a:ext>
          </a:extLst>
        </xdr:cNvPr>
        <xdr:cNvSpPr txBox="1"/>
      </xdr:nvSpPr>
      <xdr:spPr>
        <a:xfrm>
          <a:off x="16357600" y="9481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638" name="フローチャート: 判断 637">
          <a:extLst>
            <a:ext uri="{FF2B5EF4-FFF2-40B4-BE49-F238E27FC236}">
              <a16:creationId xmlns:a16="http://schemas.microsoft.com/office/drawing/2014/main" id="{6E3183FC-7F98-47BF-87FC-857716E41BC4}"/>
            </a:ext>
          </a:extLst>
        </xdr:cNvPr>
        <xdr:cNvSpPr/>
      </xdr:nvSpPr>
      <xdr:spPr>
        <a:xfrm>
          <a:off x="16268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109220</xdr:rowOff>
    </xdr:from>
    <xdr:to>
      <xdr:col>81</xdr:col>
      <xdr:colOff>101600</xdr:colOff>
      <xdr:row>57</xdr:row>
      <xdr:rowOff>39370</xdr:rowOff>
    </xdr:to>
    <xdr:sp macro="" textlink="">
      <xdr:nvSpPr>
        <xdr:cNvPr id="639" name="フローチャート: 判断 638">
          <a:extLst>
            <a:ext uri="{FF2B5EF4-FFF2-40B4-BE49-F238E27FC236}">
              <a16:creationId xmlns:a16="http://schemas.microsoft.com/office/drawing/2014/main" id="{7BC00862-2114-410A-A17E-0627BEDC31C8}"/>
            </a:ext>
          </a:extLst>
        </xdr:cNvPr>
        <xdr:cNvSpPr/>
      </xdr:nvSpPr>
      <xdr:spPr>
        <a:xfrm>
          <a:off x="15430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29210</xdr:rowOff>
    </xdr:from>
    <xdr:to>
      <xdr:col>76</xdr:col>
      <xdr:colOff>165100</xdr:colOff>
      <xdr:row>56</xdr:row>
      <xdr:rowOff>130810</xdr:rowOff>
    </xdr:to>
    <xdr:sp macro="" textlink="">
      <xdr:nvSpPr>
        <xdr:cNvPr id="640" name="フローチャート: 判断 639">
          <a:extLst>
            <a:ext uri="{FF2B5EF4-FFF2-40B4-BE49-F238E27FC236}">
              <a16:creationId xmlns:a16="http://schemas.microsoft.com/office/drawing/2014/main" id="{5B6A4B96-0611-4829-BF58-90174EF69526}"/>
            </a:ext>
          </a:extLst>
        </xdr:cNvPr>
        <xdr:cNvSpPr/>
      </xdr:nvSpPr>
      <xdr:spPr>
        <a:xfrm>
          <a:off x="14541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33020</xdr:rowOff>
    </xdr:from>
    <xdr:to>
      <xdr:col>72</xdr:col>
      <xdr:colOff>38100</xdr:colOff>
      <xdr:row>56</xdr:row>
      <xdr:rowOff>134620</xdr:rowOff>
    </xdr:to>
    <xdr:sp macro="" textlink="">
      <xdr:nvSpPr>
        <xdr:cNvPr id="641" name="フローチャート: 判断 640">
          <a:extLst>
            <a:ext uri="{FF2B5EF4-FFF2-40B4-BE49-F238E27FC236}">
              <a16:creationId xmlns:a16="http://schemas.microsoft.com/office/drawing/2014/main" id="{8253EA47-79A2-4DA0-84BA-ACD0FB61873E}"/>
            </a:ext>
          </a:extLst>
        </xdr:cNvPr>
        <xdr:cNvSpPr/>
      </xdr:nvSpPr>
      <xdr:spPr>
        <a:xfrm>
          <a:off x="13652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166370</xdr:rowOff>
    </xdr:from>
    <xdr:to>
      <xdr:col>67</xdr:col>
      <xdr:colOff>101600</xdr:colOff>
      <xdr:row>56</xdr:row>
      <xdr:rowOff>96520</xdr:rowOff>
    </xdr:to>
    <xdr:sp macro="" textlink="">
      <xdr:nvSpPr>
        <xdr:cNvPr id="642" name="フローチャート: 判断 641">
          <a:extLst>
            <a:ext uri="{FF2B5EF4-FFF2-40B4-BE49-F238E27FC236}">
              <a16:creationId xmlns:a16="http://schemas.microsoft.com/office/drawing/2014/main" id="{6382B2A3-F10B-4975-ABAD-B1CCC32E0791}"/>
            </a:ext>
          </a:extLst>
        </xdr:cNvPr>
        <xdr:cNvSpPr/>
      </xdr:nvSpPr>
      <xdr:spPr>
        <a:xfrm>
          <a:off x="12763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C0ED850-8056-4610-A4A6-01BD668D2B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ADE27C3-1CB1-44A2-8962-BB61068F3D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E11FC8E-812B-47CA-A9E4-4B328EB75C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E98B5C6-7F9E-4F68-9F02-E4B69F8D95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6B3AFA2-9D57-48AE-8BE1-C068A74CC1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135890</xdr:rowOff>
    </xdr:from>
    <xdr:to>
      <xdr:col>85</xdr:col>
      <xdr:colOff>177800</xdr:colOff>
      <xdr:row>64</xdr:row>
      <xdr:rowOff>66040</xdr:rowOff>
    </xdr:to>
    <xdr:sp macro="" textlink="">
      <xdr:nvSpPr>
        <xdr:cNvPr id="648" name="楕円 647">
          <a:extLst>
            <a:ext uri="{FF2B5EF4-FFF2-40B4-BE49-F238E27FC236}">
              <a16:creationId xmlns:a16="http://schemas.microsoft.com/office/drawing/2014/main" id="{D3403576-F157-4F53-8282-9DB8DDCF9DA6}"/>
            </a:ext>
          </a:extLst>
        </xdr:cNvPr>
        <xdr:cNvSpPr/>
      </xdr:nvSpPr>
      <xdr:spPr>
        <a:xfrm>
          <a:off x="16268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50817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537A1936-951A-47E1-B8B2-C3C8335F74C3}"/>
            </a:ext>
          </a:extLst>
        </xdr:cNvPr>
        <xdr:cNvSpPr txBox="1"/>
      </xdr:nvSpPr>
      <xdr:spPr>
        <a:xfrm>
          <a:off x="16357600" y="1085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90170</xdr:rowOff>
    </xdr:from>
    <xdr:to>
      <xdr:col>81</xdr:col>
      <xdr:colOff>101600</xdr:colOff>
      <xdr:row>64</xdr:row>
      <xdr:rowOff>20320</xdr:rowOff>
    </xdr:to>
    <xdr:sp macro="" textlink="">
      <xdr:nvSpPr>
        <xdr:cNvPr id="650" name="楕円 649">
          <a:extLst>
            <a:ext uri="{FF2B5EF4-FFF2-40B4-BE49-F238E27FC236}">
              <a16:creationId xmlns:a16="http://schemas.microsoft.com/office/drawing/2014/main" id="{5AEDE3D6-75AA-47B6-8B2F-22D21D6D201E}"/>
            </a:ext>
          </a:extLst>
        </xdr:cNvPr>
        <xdr:cNvSpPr/>
      </xdr:nvSpPr>
      <xdr:spPr>
        <a:xfrm>
          <a:off x="15430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140970</xdr:rowOff>
    </xdr:from>
    <xdr:to>
      <xdr:col>85</xdr:col>
      <xdr:colOff>127000</xdr:colOff>
      <xdr:row>64</xdr:row>
      <xdr:rowOff>15240</xdr:rowOff>
    </xdr:to>
    <xdr:cxnSp macro="">
      <xdr:nvCxnSpPr>
        <xdr:cNvPr id="651" name="直線コネクタ 650">
          <a:extLst>
            <a:ext uri="{FF2B5EF4-FFF2-40B4-BE49-F238E27FC236}">
              <a16:creationId xmlns:a16="http://schemas.microsoft.com/office/drawing/2014/main" id="{6283B698-AE1C-48D3-A7D2-C4DDB6AE79CC}"/>
            </a:ext>
          </a:extLst>
        </xdr:cNvPr>
        <xdr:cNvCxnSpPr/>
      </xdr:nvCxnSpPr>
      <xdr:spPr>
        <a:xfrm>
          <a:off x="15481300" y="10942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6350</xdr:rowOff>
    </xdr:from>
    <xdr:to>
      <xdr:col>76</xdr:col>
      <xdr:colOff>165100</xdr:colOff>
      <xdr:row>63</xdr:row>
      <xdr:rowOff>107950</xdr:rowOff>
    </xdr:to>
    <xdr:sp macro="" textlink="">
      <xdr:nvSpPr>
        <xdr:cNvPr id="652" name="楕円 651">
          <a:extLst>
            <a:ext uri="{FF2B5EF4-FFF2-40B4-BE49-F238E27FC236}">
              <a16:creationId xmlns:a16="http://schemas.microsoft.com/office/drawing/2014/main" id="{1F488D00-1E90-4FED-B7FB-52F30D668610}"/>
            </a:ext>
          </a:extLst>
        </xdr:cNvPr>
        <xdr:cNvSpPr/>
      </xdr:nvSpPr>
      <xdr:spPr>
        <a:xfrm>
          <a:off x="1454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57150</xdr:rowOff>
    </xdr:from>
    <xdr:to>
      <xdr:col>81</xdr:col>
      <xdr:colOff>50800</xdr:colOff>
      <xdr:row>63</xdr:row>
      <xdr:rowOff>140970</xdr:rowOff>
    </xdr:to>
    <xdr:cxnSp macro="">
      <xdr:nvCxnSpPr>
        <xdr:cNvPr id="653" name="直線コネクタ 652">
          <a:extLst>
            <a:ext uri="{FF2B5EF4-FFF2-40B4-BE49-F238E27FC236}">
              <a16:creationId xmlns:a16="http://schemas.microsoft.com/office/drawing/2014/main" id="{EDFE4C61-A63A-476B-8CC7-269C466C9D46}"/>
            </a:ext>
          </a:extLst>
        </xdr:cNvPr>
        <xdr:cNvCxnSpPr/>
      </xdr:nvCxnSpPr>
      <xdr:spPr>
        <a:xfrm>
          <a:off x="14592300" y="10858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93980</xdr:rowOff>
    </xdr:from>
    <xdr:to>
      <xdr:col>72</xdr:col>
      <xdr:colOff>38100</xdr:colOff>
      <xdr:row>63</xdr:row>
      <xdr:rowOff>24130</xdr:rowOff>
    </xdr:to>
    <xdr:sp macro="" textlink="">
      <xdr:nvSpPr>
        <xdr:cNvPr id="654" name="楕円 653">
          <a:extLst>
            <a:ext uri="{FF2B5EF4-FFF2-40B4-BE49-F238E27FC236}">
              <a16:creationId xmlns:a16="http://schemas.microsoft.com/office/drawing/2014/main" id="{5B793C42-8E65-4970-B03A-CDAEFC0780A4}"/>
            </a:ext>
          </a:extLst>
        </xdr:cNvPr>
        <xdr:cNvSpPr/>
      </xdr:nvSpPr>
      <xdr:spPr>
        <a:xfrm>
          <a:off x="1365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144780</xdr:rowOff>
    </xdr:from>
    <xdr:to>
      <xdr:col>76</xdr:col>
      <xdr:colOff>114300</xdr:colOff>
      <xdr:row>63</xdr:row>
      <xdr:rowOff>57150</xdr:rowOff>
    </xdr:to>
    <xdr:cxnSp macro="">
      <xdr:nvCxnSpPr>
        <xdr:cNvPr id="655" name="直線コネクタ 654">
          <a:extLst>
            <a:ext uri="{FF2B5EF4-FFF2-40B4-BE49-F238E27FC236}">
              <a16:creationId xmlns:a16="http://schemas.microsoft.com/office/drawing/2014/main" id="{8584411B-D79D-4752-9377-059F226A202C}"/>
            </a:ext>
          </a:extLst>
        </xdr:cNvPr>
        <xdr:cNvCxnSpPr/>
      </xdr:nvCxnSpPr>
      <xdr:spPr>
        <a:xfrm>
          <a:off x="13703300" y="10774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xdr:rowOff>
    </xdr:from>
    <xdr:to>
      <xdr:col>67</xdr:col>
      <xdr:colOff>101600</xdr:colOff>
      <xdr:row>62</xdr:row>
      <xdr:rowOff>111760</xdr:rowOff>
    </xdr:to>
    <xdr:sp macro="" textlink="">
      <xdr:nvSpPr>
        <xdr:cNvPr id="656" name="楕円 655">
          <a:extLst>
            <a:ext uri="{FF2B5EF4-FFF2-40B4-BE49-F238E27FC236}">
              <a16:creationId xmlns:a16="http://schemas.microsoft.com/office/drawing/2014/main" id="{C57A833F-650E-4DCF-868A-71871687236D}"/>
            </a:ext>
          </a:extLst>
        </xdr:cNvPr>
        <xdr:cNvSpPr/>
      </xdr:nvSpPr>
      <xdr:spPr>
        <a:xfrm>
          <a:off x="1276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144780</xdr:rowOff>
    </xdr:to>
    <xdr:cxnSp macro="">
      <xdr:nvCxnSpPr>
        <xdr:cNvPr id="657" name="直線コネクタ 656">
          <a:extLst>
            <a:ext uri="{FF2B5EF4-FFF2-40B4-BE49-F238E27FC236}">
              <a16:creationId xmlns:a16="http://schemas.microsoft.com/office/drawing/2014/main" id="{9CE5B689-7E04-42FD-9F98-73E5F3E7F5FD}"/>
            </a:ext>
          </a:extLst>
        </xdr:cNvPr>
        <xdr:cNvCxnSpPr/>
      </xdr:nvCxnSpPr>
      <xdr:spPr>
        <a:xfrm>
          <a:off x="12814300" y="10690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55897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2E8E15B-42BA-48A3-A011-AAF47E383C07}"/>
            </a:ext>
          </a:extLst>
        </xdr:cNvPr>
        <xdr:cNvSpPr txBox="1"/>
      </xdr:nvSpPr>
      <xdr:spPr>
        <a:xfrm>
          <a:off x="15266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147337</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C20047D-DE68-4676-9644-44367E7E6534}"/>
            </a:ext>
          </a:extLst>
        </xdr:cNvPr>
        <xdr:cNvSpPr txBox="1"/>
      </xdr:nvSpPr>
      <xdr:spPr>
        <a:xfrm>
          <a:off x="14389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151147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651EE98-2673-44B2-BE02-468A07C28434}"/>
            </a:ext>
          </a:extLst>
        </xdr:cNvPr>
        <xdr:cNvSpPr txBox="1"/>
      </xdr:nvSpPr>
      <xdr:spPr>
        <a:xfrm>
          <a:off x="13500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9BEEEF56-5C42-49E6-AFA3-04FACFEFF8D9}"/>
            </a:ext>
          </a:extLst>
        </xdr:cNvPr>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11447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01021FB-271E-4E4D-B21F-AF832EEC289A}"/>
            </a:ext>
          </a:extLst>
        </xdr:cNvPr>
        <xdr:cNvSpPr txBox="1"/>
      </xdr:nvSpPr>
      <xdr:spPr>
        <a:xfrm>
          <a:off x="15266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99077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612B76BD-9BE0-4EAA-ACC7-7D1095A4C666}"/>
            </a:ext>
          </a:extLst>
        </xdr:cNvPr>
        <xdr:cNvSpPr txBox="1"/>
      </xdr:nvSpPr>
      <xdr:spPr>
        <a:xfrm>
          <a:off x="14389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15257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6AD06F88-9F14-4F23-A8D6-F1AEEB12D095}"/>
            </a:ext>
          </a:extLst>
        </xdr:cNvPr>
        <xdr:cNvSpPr txBox="1"/>
      </xdr:nvSpPr>
      <xdr:spPr>
        <a:xfrm>
          <a:off x="13500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102887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86FA563-CF05-4996-8F8C-FC28C206205A}"/>
            </a:ext>
          </a:extLst>
        </xdr:cNvPr>
        <xdr:cNvSpPr txBox="1"/>
      </xdr:nvSpPr>
      <xdr:spPr>
        <a:xfrm>
          <a:off x="12611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027D0BA-4770-408D-9AC8-D20F6EA385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92221EFE-ECCC-40D8-8F4C-7875BE1B34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DB75B11-A843-4CEC-9693-7C8FE459C9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1F81625-705E-493C-83B9-8A0D7D7D1E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7735E8A-7656-4691-8981-CE4D28A86D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3A4FC25-5AF3-436F-9A80-ED4F04ED73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1F8CBBF-44A4-4326-A320-73AD780084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79E9998-7D9E-4632-BABF-C90DF3524A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3B6779C-FE8C-49A0-AC2F-923C61CDDE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8A9A15E-5F44-441B-A653-E5C92F043D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146F5ECD-863B-4FDC-AA82-681AAAEE6E1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56105DB7-935E-4E2D-9469-5048B93B277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BB11C1A7-62EC-4CDB-90B6-DE31C33B8F8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75298500-9D6A-4D36-A138-2E608EEC72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7A56C335-741F-472E-955B-F619AD8D94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177D91CE-B9F9-46D8-B042-79B08360661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948889C4-F6B0-48D9-83F3-B47C045551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7C58121-D455-485D-8137-0F34832306A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5BE8B186-9481-44C7-8F79-85FB0F8E98B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CFB47934-221A-4CB6-A870-117D8BD411C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EEFC16F-355C-4B4E-B7BF-52D0DAA146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1FCE31-8B5D-4323-9FE3-401E033162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E1DDCD6E-6E65-4DEA-89B0-3FBFE55BB3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63</xdr:row>
      <xdr:rowOff>57150</xdr:rowOff>
    </xdr:to>
    <xdr:cxnSp macro="">
      <xdr:nvCxnSpPr>
        <xdr:cNvPr id="689" name="直線コネクタ 688">
          <a:extLst>
            <a:ext uri="{FF2B5EF4-FFF2-40B4-BE49-F238E27FC236}">
              <a16:creationId xmlns:a16="http://schemas.microsoft.com/office/drawing/2014/main" id="{C41C9C76-4B7F-4BEF-8D5C-68F51B74919C}"/>
            </a:ext>
          </a:extLst>
        </xdr:cNvPr>
        <xdr:cNvCxnSpPr/>
      </xdr:nvCxnSpPr>
      <xdr:spPr>
        <a:xfrm flipV="1">
          <a:off x="22160864" y="9550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92631262-68F1-4203-8490-ADA899D5DF82}"/>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691" name="直線コネクタ 690">
          <a:extLst>
            <a:ext uri="{FF2B5EF4-FFF2-40B4-BE49-F238E27FC236}">
              <a16:creationId xmlns:a16="http://schemas.microsoft.com/office/drawing/2014/main" id="{22F1581B-8CF8-4862-93BC-6D3202EEE050}"/>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DAAC613D-151F-46E6-936A-780EAB0E0CA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3" name="直線コネクタ 692">
          <a:extLst>
            <a:ext uri="{FF2B5EF4-FFF2-40B4-BE49-F238E27FC236}">
              <a16:creationId xmlns:a16="http://schemas.microsoft.com/office/drawing/2014/main" id="{B1DD36CF-E8FC-440D-B797-0FB2D0AF29A1}"/>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2B5EA13E-7C51-4F37-9C42-1BBBE5234338}"/>
            </a:ext>
          </a:extLst>
        </xdr:cNvPr>
        <xdr:cNvSpPr txBox="1"/>
      </xdr:nvSpPr>
      <xdr:spPr>
        <a:xfrm>
          <a:off x="22199600" y="9947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152400</xdr:rowOff>
    </xdr:from>
    <xdr:to>
      <xdr:col>116</xdr:col>
      <xdr:colOff>114300</xdr:colOff>
      <xdr:row>59</xdr:row>
      <xdr:rowOff>82550</xdr:rowOff>
    </xdr:to>
    <xdr:sp macro="" textlink="">
      <xdr:nvSpPr>
        <xdr:cNvPr id="695" name="フローチャート: 判断 694">
          <a:extLst>
            <a:ext uri="{FF2B5EF4-FFF2-40B4-BE49-F238E27FC236}">
              <a16:creationId xmlns:a16="http://schemas.microsoft.com/office/drawing/2014/main" id="{4D383AAE-D76D-469E-A997-94D332CCD98D}"/>
            </a:ext>
          </a:extLst>
        </xdr:cNvPr>
        <xdr:cNvSpPr/>
      </xdr:nvSpPr>
      <xdr:spPr>
        <a:xfrm>
          <a:off x="22110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133350</xdr:rowOff>
    </xdr:from>
    <xdr:to>
      <xdr:col>112</xdr:col>
      <xdr:colOff>38100</xdr:colOff>
      <xdr:row>60</xdr:row>
      <xdr:rowOff>63500</xdr:rowOff>
    </xdr:to>
    <xdr:sp macro="" textlink="">
      <xdr:nvSpPr>
        <xdr:cNvPr id="696" name="フローチャート: 判断 695">
          <a:extLst>
            <a:ext uri="{FF2B5EF4-FFF2-40B4-BE49-F238E27FC236}">
              <a16:creationId xmlns:a16="http://schemas.microsoft.com/office/drawing/2014/main" id="{DD575CDC-80D1-4707-9187-03448CF7C10B}"/>
            </a:ext>
          </a:extLst>
        </xdr:cNvPr>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133350</xdr:rowOff>
    </xdr:from>
    <xdr:to>
      <xdr:col>107</xdr:col>
      <xdr:colOff>101600</xdr:colOff>
      <xdr:row>60</xdr:row>
      <xdr:rowOff>63500</xdr:rowOff>
    </xdr:to>
    <xdr:sp macro="" textlink="">
      <xdr:nvSpPr>
        <xdr:cNvPr id="697" name="フローチャート: 判断 696">
          <a:extLst>
            <a:ext uri="{FF2B5EF4-FFF2-40B4-BE49-F238E27FC236}">
              <a16:creationId xmlns:a16="http://schemas.microsoft.com/office/drawing/2014/main" id="{1B3C8382-C381-4D60-B417-ECF635B9B2BE}"/>
            </a:ext>
          </a:extLst>
        </xdr:cNvPr>
        <xdr:cNvSpPr/>
      </xdr:nvSpPr>
      <xdr:spPr>
        <a:xfrm>
          <a:off x="20383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698" name="フローチャート: 判断 697">
          <a:extLst>
            <a:ext uri="{FF2B5EF4-FFF2-40B4-BE49-F238E27FC236}">
              <a16:creationId xmlns:a16="http://schemas.microsoft.com/office/drawing/2014/main" id="{71645603-52F9-41C7-8FC6-EB175B2F438C}"/>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152400</xdr:rowOff>
    </xdr:from>
    <xdr:to>
      <xdr:col>98</xdr:col>
      <xdr:colOff>38100</xdr:colOff>
      <xdr:row>61</xdr:row>
      <xdr:rowOff>82550</xdr:rowOff>
    </xdr:to>
    <xdr:sp macro="" textlink="">
      <xdr:nvSpPr>
        <xdr:cNvPr id="699" name="フローチャート: 判断 698">
          <a:extLst>
            <a:ext uri="{FF2B5EF4-FFF2-40B4-BE49-F238E27FC236}">
              <a16:creationId xmlns:a16="http://schemas.microsoft.com/office/drawing/2014/main" id="{405A4735-41FC-4BED-B24E-B1559993E11E}"/>
            </a:ext>
          </a:extLst>
        </xdr:cNvPr>
        <xdr:cNvSpPr/>
      </xdr:nvSpPr>
      <xdr:spPr>
        <a:xfrm>
          <a:off x="18605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2751FF1-9AD7-4C9E-B298-DA72D9700F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C36B2F4-E7E3-432C-93AC-1E6AE06CCC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F292987-2A03-42E0-8C24-0CAAB24C3B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A54CAD6-20AE-457C-A999-5EB9331B70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F33B4DF-686A-49C2-AF2D-548D86FA83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5" name="楕円 704">
          <a:extLst>
            <a:ext uri="{FF2B5EF4-FFF2-40B4-BE49-F238E27FC236}">
              <a16:creationId xmlns:a16="http://schemas.microsoft.com/office/drawing/2014/main" id="{5D265047-12AE-4B7F-B0C6-ED03B524CBB6}"/>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8A7187DB-2CFF-4E13-929C-A09D8AECA39D}"/>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707" name="楕円 706">
          <a:extLst>
            <a:ext uri="{FF2B5EF4-FFF2-40B4-BE49-F238E27FC236}">
              <a16:creationId xmlns:a16="http://schemas.microsoft.com/office/drawing/2014/main" id="{B786E4A2-8868-443D-9924-0B3F9FE18571}"/>
            </a:ext>
          </a:extLst>
        </xdr:cNvPr>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57150</xdr:rowOff>
    </xdr:to>
    <xdr:cxnSp macro="">
      <xdr:nvCxnSpPr>
        <xdr:cNvPr id="708" name="直線コネクタ 707">
          <a:extLst>
            <a:ext uri="{FF2B5EF4-FFF2-40B4-BE49-F238E27FC236}">
              <a16:creationId xmlns:a16="http://schemas.microsoft.com/office/drawing/2014/main" id="{CE6FD6C3-9059-49FE-8941-9DED079F04D8}"/>
            </a:ext>
          </a:extLst>
        </xdr:cNvPr>
        <xdr:cNvCxnSpPr/>
      </xdr:nvCxnSpPr>
      <xdr:spPr>
        <a:xfrm>
          <a:off x="21323300" y="10782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09" name="楕円 708">
          <a:extLst>
            <a:ext uri="{FF2B5EF4-FFF2-40B4-BE49-F238E27FC236}">
              <a16:creationId xmlns:a16="http://schemas.microsoft.com/office/drawing/2014/main" id="{DC5E6682-A3C4-4740-A5B0-2DAB764120B0}"/>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710" name="直線コネクタ 709">
          <a:extLst>
            <a:ext uri="{FF2B5EF4-FFF2-40B4-BE49-F238E27FC236}">
              <a16:creationId xmlns:a16="http://schemas.microsoft.com/office/drawing/2014/main" id="{10BFABE2-FE9E-41D5-913F-5B02E588C826}"/>
            </a:ext>
          </a:extLst>
        </xdr:cNvPr>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1" name="楕円 710">
          <a:extLst>
            <a:ext uri="{FF2B5EF4-FFF2-40B4-BE49-F238E27FC236}">
              <a16:creationId xmlns:a16="http://schemas.microsoft.com/office/drawing/2014/main" id="{B7F7FE45-E1DC-4E7F-B1EC-46CE589BF3D9}"/>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712" name="直線コネクタ 711">
          <a:extLst>
            <a:ext uri="{FF2B5EF4-FFF2-40B4-BE49-F238E27FC236}">
              <a16:creationId xmlns:a16="http://schemas.microsoft.com/office/drawing/2014/main" id="{D9332D9B-00DA-45B8-A273-655C44009B1C}"/>
            </a:ext>
          </a:extLst>
        </xdr:cNvPr>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13" name="楕円 712">
          <a:extLst>
            <a:ext uri="{FF2B5EF4-FFF2-40B4-BE49-F238E27FC236}">
              <a16:creationId xmlns:a16="http://schemas.microsoft.com/office/drawing/2014/main" id="{35291DF2-9D9E-4D0D-B444-4A45B521F4FA}"/>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14" name="直線コネクタ 713">
          <a:extLst>
            <a:ext uri="{FF2B5EF4-FFF2-40B4-BE49-F238E27FC236}">
              <a16:creationId xmlns:a16="http://schemas.microsoft.com/office/drawing/2014/main" id="{161FCA0A-8C7F-4345-A8DA-47F355CE5402}"/>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80027</xdr:rowOff>
    </xdr:from>
    <xdr:ext cx="469744" cy="259045"/>
    <xdr:sp macro="" textlink="">
      <xdr:nvSpPr>
        <xdr:cNvPr id="715" name="n_1aveValue【保健センター・保健所】&#10;一人当たり面積">
          <a:extLst>
            <a:ext uri="{FF2B5EF4-FFF2-40B4-BE49-F238E27FC236}">
              <a16:creationId xmlns:a16="http://schemas.microsoft.com/office/drawing/2014/main" id="{36E8CBF2-881F-4DF8-A766-71A854885466}"/>
            </a:ext>
          </a:extLst>
        </xdr:cNvPr>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80027</xdr:rowOff>
    </xdr:from>
    <xdr:ext cx="469744" cy="259045"/>
    <xdr:sp macro="" textlink="">
      <xdr:nvSpPr>
        <xdr:cNvPr id="716" name="n_2aveValue【保健センター・保健所】&#10;一人当たり面積">
          <a:extLst>
            <a:ext uri="{FF2B5EF4-FFF2-40B4-BE49-F238E27FC236}">
              <a16:creationId xmlns:a16="http://schemas.microsoft.com/office/drawing/2014/main" id="{5C16DF87-89E8-4927-9C65-6843C21F69AD}"/>
            </a:ext>
          </a:extLst>
        </xdr:cNvPr>
        <xdr:cNvSpPr txBox="1"/>
      </xdr:nvSpPr>
      <xdr:spPr>
        <a:xfrm>
          <a:off x="201994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17" name="n_3aveValue【保健センター・保健所】&#10;一人当たり面積">
          <a:extLst>
            <a:ext uri="{FF2B5EF4-FFF2-40B4-BE49-F238E27FC236}">
              <a16:creationId xmlns:a16="http://schemas.microsoft.com/office/drawing/2014/main" id="{2F4C8A74-B3D4-4487-8CC7-1A0DBF1735AE}"/>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99077</xdr:rowOff>
    </xdr:from>
    <xdr:ext cx="469744" cy="259045"/>
    <xdr:sp macro="" textlink="">
      <xdr:nvSpPr>
        <xdr:cNvPr id="718" name="n_4aveValue【保健センター・保健所】&#10;一人当たり面積">
          <a:extLst>
            <a:ext uri="{FF2B5EF4-FFF2-40B4-BE49-F238E27FC236}">
              <a16:creationId xmlns:a16="http://schemas.microsoft.com/office/drawing/2014/main" id="{8DBA6E3D-BB98-459E-9CF8-C71DE385A287}"/>
            </a:ext>
          </a:extLst>
        </xdr:cNvPr>
        <xdr:cNvSpPr txBox="1"/>
      </xdr:nvSpPr>
      <xdr:spPr>
        <a:xfrm>
          <a:off x="184214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719" name="n_1mainValue【保健センター・保健所】&#10;一人当たり面積">
          <a:extLst>
            <a:ext uri="{FF2B5EF4-FFF2-40B4-BE49-F238E27FC236}">
              <a16:creationId xmlns:a16="http://schemas.microsoft.com/office/drawing/2014/main" id="{E1F1F4DB-D110-415C-87BE-2B5B721815C7}"/>
            </a:ext>
          </a:extLst>
        </xdr:cNvPr>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20" name="n_2mainValue【保健センター・保健所】&#10;一人当たり面積">
          <a:extLst>
            <a:ext uri="{FF2B5EF4-FFF2-40B4-BE49-F238E27FC236}">
              <a16:creationId xmlns:a16="http://schemas.microsoft.com/office/drawing/2014/main" id="{99E8992C-E46D-4F62-B349-F9E0127193C6}"/>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1" name="n_3mainValue【保健センター・保健所】&#10;一人当たり面積">
          <a:extLst>
            <a:ext uri="{FF2B5EF4-FFF2-40B4-BE49-F238E27FC236}">
              <a16:creationId xmlns:a16="http://schemas.microsoft.com/office/drawing/2014/main" id="{6DE99177-966B-429B-AD62-A588014BE33F}"/>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2" name="n_4mainValue【保健センター・保健所】&#10;一人当たり面積">
          <a:extLst>
            <a:ext uri="{FF2B5EF4-FFF2-40B4-BE49-F238E27FC236}">
              <a16:creationId xmlns:a16="http://schemas.microsoft.com/office/drawing/2014/main" id="{C8364B1B-25DC-430A-B173-73E2E580BA98}"/>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A38A384-0818-4941-8503-550E20997E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D41F4CA3-895F-417F-A782-64ACF5001C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628AE58C-8D3E-4267-BAF3-34A8E072EDB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E9C87B2C-75F3-4AC6-85A0-4C8192FEC3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214D1318-09C1-4D5A-AB5D-E5674A95AC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3A314F2C-CD10-49B5-865F-7C8FEFD554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B469851-D65D-41DF-9E0B-EE94E7ECAB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987657FE-31F9-4618-A9CC-8DD1D08317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CB1DCBA9-C1B0-468E-AB93-5B17EA0FF3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A4B8EB2E-3288-454D-8590-8BCA259E4B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3" name="テキスト ボックス 732">
          <a:extLst>
            <a:ext uri="{FF2B5EF4-FFF2-40B4-BE49-F238E27FC236}">
              <a16:creationId xmlns:a16="http://schemas.microsoft.com/office/drawing/2014/main" id="{CF2543C5-ED3A-4591-A7BB-5E04E172D931}"/>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2DDA212D-CFC1-4475-97F2-8DB797E968C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35" name="テキスト ボックス 734">
          <a:extLst>
            <a:ext uri="{FF2B5EF4-FFF2-40B4-BE49-F238E27FC236}">
              <a16:creationId xmlns:a16="http://schemas.microsoft.com/office/drawing/2014/main" id="{ECF4EF3B-3338-4D90-B02B-F337B4D1ED2A}"/>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8775514B-E5DC-4549-89B6-1716CFBD07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6A99B3A2-F02D-456E-8434-E11CABC3209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143D32F-F063-4DEF-9CC0-0971FAB1A1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73F1678-BBA6-4730-BEC8-351CEEDFA4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848A9C2B-F8C7-4359-B397-7DC7B3E439E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F4F25223-F12A-491C-96FA-72599EED05B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25615643-D504-42FD-A50A-BA951EFEFA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14880B2C-1E52-44FE-951D-04FDA6AFE73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C8A350EB-67CD-45A6-96BB-E4A33FFCA2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5" name="テキスト ボックス 744">
          <a:extLst>
            <a:ext uri="{FF2B5EF4-FFF2-40B4-BE49-F238E27FC236}">
              <a16:creationId xmlns:a16="http://schemas.microsoft.com/office/drawing/2014/main" id="{2522BA92-E034-4636-85F8-BE8CDB0B46A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CA01FDCC-D6E0-4F4F-B426-F1B73A3805A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80011</xdr:rowOff>
    </xdr:to>
    <xdr:cxnSp macro="">
      <xdr:nvCxnSpPr>
        <xdr:cNvPr id="747" name="直線コネクタ 746">
          <a:extLst>
            <a:ext uri="{FF2B5EF4-FFF2-40B4-BE49-F238E27FC236}">
              <a16:creationId xmlns:a16="http://schemas.microsoft.com/office/drawing/2014/main" id="{0FC116C9-82EC-4711-9912-68D65D0051BA}"/>
            </a:ext>
          </a:extLst>
        </xdr:cNvPr>
        <xdr:cNvCxnSpPr/>
      </xdr:nvCxnSpPr>
      <xdr:spPr>
        <a:xfrm flipV="1">
          <a:off x="16318864" y="13434061"/>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D9FF589-B974-498D-905D-F15F1565A5DB}"/>
            </a:ext>
          </a:extLst>
        </xdr:cNvPr>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749" name="直線コネクタ 748">
          <a:extLst>
            <a:ext uri="{FF2B5EF4-FFF2-40B4-BE49-F238E27FC236}">
              <a16:creationId xmlns:a16="http://schemas.microsoft.com/office/drawing/2014/main" id="{07858A2A-3174-467C-B078-0AB1E8843F47}"/>
            </a:ext>
          </a:extLst>
        </xdr:cNvPr>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E7D2C9F3-27E3-479B-AF44-D7AB5CBA9231}"/>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51" name="直線コネクタ 750">
          <a:extLst>
            <a:ext uri="{FF2B5EF4-FFF2-40B4-BE49-F238E27FC236}">
              <a16:creationId xmlns:a16="http://schemas.microsoft.com/office/drawing/2014/main" id="{EAD9CDDB-94EA-4757-AF34-27452E387954}"/>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151147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61E5A77D-922E-4488-83B9-607883CA9A61}"/>
            </a:ext>
          </a:extLst>
        </xdr:cNvPr>
        <xdr:cNvSpPr txBox="1"/>
      </xdr:nvSpPr>
      <xdr:spPr>
        <a:xfrm>
          <a:off x="16357600" y="1369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753" name="フローチャート: 判断 752">
          <a:extLst>
            <a:ext uri="{FF2B5EF4-FFF2-40B4-BE49-F238E27FC236}">
              <a16:creationId xmlns:a16="http://schemas.microsoft.com/office/drawing/2014/main" id="{3905C8F7-D836-404D-96B1-F425748A9967}"/>
            </a:ext>
          </a:extLst>
        </xdr:cNvPr>
        <xdr:cNvSpPr/>
      </xdr:nvSpPr>
      <xdr:spPr>
        <a:xfrm>
          <a:off x="162687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86361</xdr:rowOff>
    </xdr:from>
    <xdr:to>
      <xdr:col>81</xdr:col>
      <xdr:colOff>101600</xdr:colOff>
      <xdr:row>82</xdr:row>
      <xdr:rowOff>16511</xdr:rowOff>
    </xdr:to>
    <xdr:sp macro="" textlink="">
      <xdr:nvSpPr>
        <xdr:cNvPr id="754" name="フローチャート: 判断 753">
          <a:extLst>
            <a:ext uri="{FF2B5EF4-FFF2-40B4-BE49-F238E27FC236}">
              <a16:creationId xmlns:a16="http://schemas.microsoft.com/office/drawing/2014/main" id="{20BC6DDD-FF74-47C3-A005-F142AF963503}"/>
            </a:ext>
          </a:extLst>
        </xdr:cNvPr>
        <xdr:cNvSpPr/>
      </xdr:nvSpPr>
      <xdr:spPr>
        <a:xfrm>
          <a:off x="15430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55" name="フローチャート: 判断 754">
          <a:extLst>
            <a:ext uri="{FF2B5EF4-FFF2-40B4-BE49-F238E27FC236}">
              <a16:creationId xmlns:a16="http://schemas.microsoft.com/office/drawing/2014/main" id="{3218C2F4-211C-4922-93CD-5C0904395136}"/>
            </a:ext>
          </a:extLst>
        </xdr:cNvPr>
        <xdr:cNvSpPr/>
      </xdr:nvSpPr>
      <xdr:spPr>
        <a:xfrm>
          <a:off x="14541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52070</xdr:rowOff>
    </xdr:from>
    <xdr:to>
      <xdr:col>72</xdr:col>
      <xdr:colOff>38100</xdr:colOff>
      <xdr:row>82</xdr:row>
      <xdr:rowOff>153670</xdr:rowOff>
    </xdr:to>
    <xdr:sp macro="" textlink="">
      <xdr:nvSpPr>
        <xdr:cNvPr id="756" name="フローチャート: 判断 755">
          <a:extLst>
            <a:ext uri="{FF2B5EF4-FFF2-40B4-BE49-F238E27FC236}">
              <a16:creationId xmlns:a16="http://schemas.microsoft.com/office/drawing/2014/main" id="{F766660B-D7F1-485B-82A7-F5F821A380CC}"/>
            </a:ext>
          </a:extLst>
        </xdr:cNvPr>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7" name="フローチャート: 判断 756">
          <a:extLst>
            <a:ext uri="{FF2B5EF4-FFF2-40B4-BE49-F238E27FC236}">
              <a16:creationId xmlns:a16="http://schemas.microsoft.com/office/drawing/2014/main" id="{42AD6E6A-3246-4547-B37F-AE9FEFE1E936}"/>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E132AF2-9BEB-4C75-ACF2-CBBBB1504B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2F23DA0-5EB4-40E5-AE99-80572106960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DD9D8D2-FC92-408B-B920-1DAA3D10EA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92485EB-3320-4C5A-A510-BC4360B59F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1CDC389-7025-4F85-8362-F1DD710C019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3" name="楕円 762">
          <a:extLst>
            <a:ext uri="{FF2B5EF4-FFF2-40B4-BE49-F238E27FC236}">
              <a16:creationId xmlns:a16="http://schemas.microsoft.com/office/drawing/2014/main" id="{64B0200C-7D8E-442E-9CC2-53C3B5EBE5F7}"/>
            </a:ext>
          </a:extLst>
        </xdr:cNvPr>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2BAD841A-DCF2-4997-A04C-C89E234B5B92}"/>
            </a:ext>
          </a:extLst>
        </xdr:cNvPr>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65" name="楕円 764">
          <a:extLst>
            <a:ext uri="{FF2B5EF4-FFF2-40B4-BE49-F238E27FC236}">
              <a16:creationId xmlns:a16="http://schemas.microsoft.com/office/drawing/2014/main" id="{4F9320A7-EF1C-47CD-9284-0A54563EB7E8}"/>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82</xdr:row>
      <xdr:rowOff>83820</xdr:rowOff>
    </xdr:to>
    <xdr:cxnSp macro="">
      <xdr:nvCxnSpPr>
        <xdr:cNvPr id="766" name="直線コネクタ 765">
          <a:extLst>
            <a:ext uri="{FF2B5EF4-FFF2-40B4-BE49-F238E27FC236}">
              <a16:creationId xmlns:a16="http://schemas.microsoft.com/office/drawing/2014/main" id="{7494F308-B9D8-47FC-B98F-05D864376AEF}"/>
            </a:ext>
          </a:extLst>
        </xdr:cNvPr>
        <xdr:cNvCxnSpPr/>
      </xdr:nvCxnSpPr>
      <xdr:spPr>
        <a:xfrm>
          <a:off x="15481300" y="139598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xdr:rowOff>
    </xdr:from>
    <xdr:to>
      <xdr:col>76</xdr:col>
      <xdr:colOff>165100</xdr:colOff>
      <xdr:row>80</xdr:row>
      <xdr:rowOff>115570</xdr:rowOff>
    </xdr:to>
    <xdr:sp macro="" textlink="">
      <xdr:nvSpPr>
        <xdr:cNvPr id="767" name="楕円 766">
          <a:extLst>
            <a:ext uri="{FF2B5EF4-FFF2-40B4-BE49-F238E27FC236}">
              <a16:creationId xmlns:a16="http://schemas.microsoft.com/office/drawing/2014/main" id="{FB2B21B0-5423-4A45-A0EF-EC95717898B5}"/>
            </a:ext>
          </a:extLst>
        </xdr:cNvPr>
        <xdr:cNvSpPr/>
      </xdr:nvSpPr>
      <xdr:spPr>
        <a:xfrm>
          <a:off x="14541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64770</xdr:rowOff>
    </xdr:from>
    <xdr:to>
      <xdr:col>81</xdr:col>
      <xdr:colOff>50800</xdr:colOff>
      <xdr:row>81</xdr:row>
      <xdr:rowOff>72389</xdr:rowOff>
    </xdr:to>
    <xdr:cxnSp macro="">
      <xdr:nvCxnSpPr>
        <xdr:cNvPr id="768" name="直線コネクタ 767">
          <a:extLst>
            <a:ext uri="{FF2B5EF4-FFF2-40B4-BE49-F238E27FC236}">
              <a16:creationId xmlns:a16="http://schemas.microsoft.com/office/drawing/2014/main" id="{BC6D1DAB-65C5-4461-B087-A806D8496347}"/>
            </a:ext>
          </a:extLst>
        </xdr:cNvPr>
        <xdr:cNvCxnSpPr/>
      </xdr:nvCxnSpPr>
      <xdr:spPr>
        <a:xfrm>
          <a:off x="14592300" y="1378077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170180</xdr:rowOff>
    </xdr:from>
    <xdr:to>
      <xdr:col>72</xdr:col>
      <xdr:colOff>38100</xdr:colOff>
      <xdr:row>79</xdr:row>
      <xdr:rowOff>100330</xdr:rowOff>
    </xdr:to>
    <xdr:sp macro="" textlink="">
      <xdr:nvSpPr>
        <xdr:cNvPr id="769" name="楕円 768">
          <a:extLst>
            <a:ext uri="{FF2B5EF4-FFF2-40B4-BE49-F238E27FC236}">
              <a16:creationId xmlns:a16="http://schemas.microsoft.com/office/drawing/2014/main" id="{A49EBB7B-670F-4573-9BE0-DD64F66BFA1F}"/>
            </a:ext>
          </a:extLst>
        </xdr:cNvPr>
        <xdr:cNvSpPr/>
      </xdr:nvSpPr>
      <xdr:spPr>
        <a:xfrm>
          <a:off x="1365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49530</xdr:rowOff>
    </xdr:from>
    <xdr:to>
      <xdr:col>76</xdr:col>
      <xdr:colOff>114300</xdr:colOff>
      <xdr:row>80</xdr:row>
      <xdr:rowOff>64770</xdr:rowOff>
    </xdr:to>
    <xdr:cxnSp macro="">
      <xdr:nvCxnSpPr>
        <xdr:cNvPr id="770" name="直線コネクタ 769">
          <a:extLst>
            <a:ext uri="{FF2B5EF4-FFF2-40B4-BE49-F238E27FC236}">
              <a16:creationId xmlns:a16="http://schemas.microsoft.com/office/drawing/2014/main" id="{C5626335-FC71-45DD-94B8-139E1EABCB28}"/>
            </a:ext>
          </a:extLst>
        </xdr:cNvPr>
        <xdr:cNvCxnSpPr/>
      </xdr:nvCxnSpPr>
      <xdr:spPr>
        <a:xfrm>
          <a:off x="13703300" y="135940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101600</xdr:rowOff>
    </xdr:from>
    <xdr:to>
      <xdr:col>67</xdr:col>
      <xdr:colOff>101600</xdr:colOff>
      <xdr:row>80</xdr:row>
      <xdr:rowOff>31750</xdr:rowOff>
    </xdr:to>
    <xdr:sp macro="" textlink="">
      <xdr:nvSpPr>
        <xdr:cNvPr id="771" name="楕円 770">
          <a:extLst>
            <a:ext uri="{FF2B5EF4-FFF2-40B4-BE49-F238E27FC236}">
              <a16:creationId xmlns:a16="http://schemas.microsoft.com/office/drawing/2014/main" id="{BE09C399-272A-44D9-AB01-1D2C976612B7}"/>
            </a:ext>
          </a:extLst>
        </xdr:cNvPr>
        <xdr:cNvSpPr/>
      </xdr:nvSpPr>
      <xdr:spPr>
        <a:xfrm>
          <a:off x="12763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49530</xdr:rowOff>
    </xdr:from>
    <xdr:to>
      <xdr:col>71</xdr:col>
      <xdr:colOff>177800</xdr:colOff>
      <xdr:row>79</xdr:row>
      <xdr:rowOff>152400</xdr:rowOff>
    </xdr:to>
    <xdr:cxnSp macro="">
      <xdr:nvCxnSpPr>
        <xdr:cNvPr id="772" name="直線コネクタ 771">
          <a:extLst>
            <a:ext uri="{FF2B5EF4-FFF2-40B4-BE49-F238E27FC236}">
              <a16:creationId xmlns:a16="http://schemas.microsoft.com/office/drawing/2014/main" id="{6B09FDD6-DF2E-48F1-80A1-72F266C39A46}"/>
            </a:ext>
          </a:extLst>
        </xdr:cNvPr>
        <xdr:cNvCxnSpPr/>
      </xdr:nvCxnSpPr>
      <xdr:spPr>
        <a:xfrm flipV="1">
          <a:off x="12814300" y="13594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7638</xdr:rowOff>
    </xdr:from>
    <xdr:ext cx="405111" cy="259045"/>
    <xdr:sp macro="" textlink="">
      <xdr:nvSpPr>
        <xdr:cNvPr id="773" name="n_1aveValue【消防施設】&#10;有形固定資産減価償却率">
          <a:extLst>
            <a:ext uri="{FF2B5EF4-FFF2-40B4-BE49-F238E27FC236}">
              <a16:creationId xmlns:a16="http://schemas.microsoft.com/office/drawing/2014/main" id="{21DA001E-31C9-435B-938D-DDFE8C639335}"/>
            </a:ext>
          </a:extLst>
        </xdr:cNvPr>
        <xdr:cNvSpPr txBox="1"/>
      </xdr:nvSpPr>
      <xdr:spPr>
        <a:xfrm>
          <a:off x="152660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80027</xdr:rowOff>
    </xdr:from>
    <xdr:ext cx="405111" cy="259045"/>
    <xdr:sp macro="" textlink="">
      <xdr:nvSpPr>
        <xdr:cNvPr id="774" name="n_2aveValue【消防施設】&#10;有形固定資産減価償却率">
          <a:extLst>
            <a:ext uri="{FF2B5EF4-FFF2-40B4-BE49-F238E27FC236}">
              <a16:creationId xmlns:a16="http://schemas.microsoft.com/office/drawing/2014/main" id="{31965D58-B0C7-4422-87A3-07752D7A57A9}"/>
            </a:ext>
          </a:extLst>
        </xdr:cNvPr>
        <xdr:cNvSpPr txBox="1"/>
      </xdr:nvSpPr>
      <xdr:spPr>
        <a:xfrm>
          <a:off x="14389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775" name="n_3aveValue【消防施設】&#10;有形固定資産減価償却率">
          <a:extLst>
            <a:ext uri="{FF2B5EF4-FFF2-40B4-BE49-F238E27FC236}">
              <a16:creationId xmlns:a16="http://schemas.microsoft.com/office/drawing/2014/main" id="{235B392B-9113-4725-8708-0DD609484733}"/>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99077</xdr:rowOff>
    </xdr:from>
    <xdr:ext cx="405111" cy="259045"/>
    <xdr:sp macro="" textlink="">
      <xdr:nvSpPr>
        <xdr:cNvPr id="776" name="n_4aveValue【消防施設】&#10;有形固定資産減価償却率">
          <a:extLst>
            <a:ext uri="{FF2B5EF4-FFF2-40B4-BE49-F238E27FC236}">
              <a16:creationId xmlns:a16="http://schemas.microsoft.com/office/drawing/2014/main" id="{C674CA59-E0C7-4BEB-814D-6E96436A5B1F}"/>
            </a:ext>
          </a:extLst>
        </xdr:cNvPr>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77" name="n_1mainValue【消防施設】&#10;有形固定資産減価償却率">
          <a:extLst>
            <a:ext uri="{FF2B5EF4-FFF2-40B4-BE49-F238E27FC236}">
              <a16:creationId xmlns:a16="http://schemas.microsoft.com/office/drawing/2014/main" id="{3279D1B2-4D9C-44EB-8BF7-6CC8B54AE078}"/>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132097</xdr:rowOff>
    </xdr:from>
    <xdr:ext cx="405111" cy="259045"/>
    <xdr:sp macro="" textlink="">
      <xdr:nvSpPr>
        <xdr:cNvPr id="778" name="n_2mainValue【消防施設】&#10;有形固定資産減価償却率">
          <a:extLst>
            <a:ext uri="{FF2B5EF4-FFF2-40B4-BE49-F238E27FC236}">
              <a16:creationId xmlns:a16="http://schemas.microsoft.com/office/drawing/2014/main" id="{0CF7B8CC-8724-4EA6-92B0-DA5A22FC832C}"/>
            </a:ext>
          </a:extLst>
        </xdr:cNvPr>
        <xdr:cNvSpPr txBox="1"/>
      </xdr:nvSpPr>
      <xdr:spPr>
        <a:xfrm>
          <a:off x="14389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116857</xdr:rowOff>
    </xdr:from>
    <xdr:ext cx="405111" cy="259045"/>
    <xdr:sp macro="" textlink="">
      <xdr:nvSpPr>
        <xdr:cNvPr id="779" name="n_3mainValue【消防施設】&#10;有形固定資産減価償却率">
          <a:extLst>
            <a:ext uri="{FF2B5EF4-FFF2-40B4-BE49-F238E27FC236}">
              <a16:creationId xmlns:a16="http://schemas.microsoft.com/office/drawing/2014/main" id="{916F4A97-7A8D-4A16-8A9E-8CF7C398C5B0}"/>
            </a:ext>
          </a:extLst>
        </xdr:cNvPr>
        <xdr:cNvSpPr txBox="1"/>
      </xdr:nvSpPr>
      <xdr:spPr>
        <a:xfrm>
          <a:off x="13500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48277</xdr:rowOff>
    </xdr:from>
    <xdr:ext cx="405111" cy="259045"/>
    <xdr:sp macro="" textlink="">
      <xdr:nvSpPr>
        <xdr:cNvPr id="780" name="n_4mainValue【消防施設】&#10;有形固定資産減価償却率">
          <a:extLst>
            <a:ext uri="{FF2B5EF4-FFF2-40B4-BE49-F238E27FC236}">
              <a16:creationId xmlns:a16="http://schemas.microsoft.com/office/drawing/2014/main" id="{8DDA1990-7586-4DD2-A4F0-0B84F780FE25}"/>
            </a:ext>
          </a:extLst>
        </xdr:cNvPr>
        <xdr:cNvSpPr txBox="1"/>
      </xdr:nvSpPr>
      <xdr:spPr>
        <a:xfrm>
          <a:off x="12611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C88D8201-6C39-48EF-B18A-C602A88B8C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34265A87-93F4-4464-AF59-4B63EBFE32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B295FC4F-30C0-4353-9B61-79FB41A577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A4F039A6-6A86-4B39-B1DF-9F8E693F3C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838F57F-23CB-47CE-A51C-914F522612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506FA9CD-68E4-4D2B-858A-2F874CD214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BBB0A3C3-ACEE-4934-8031-B576FD1138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CA6A6EF-116B-4D64-B181-DA5184E4F1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DCCC4DED-6542-4610-B1EC-FC29AFF0B3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6B85A4DE-3097-427F-AAEA-61794BD855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a16="http://schemas.microsoft.com/office/drawing/2014/main" id="{02EB072D-AF9B-4DD8-90AC-84DC76B7219D}"/>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a:extLst>
            <a:ext uri="{FF2B5EF4-FFF2-40B4-BE49-F238E27FC236}">
              <a16:creationId xmlns:a16="http://schemas.microsoft.com/office/drawing/2014/main" id="{87C882B0-CEB4-44F7-9A11-F4A9B3C538A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a:extLst>
            <a:ext uri="{FF2B5EF4-FFF2-40B4-BE49-F238E27FC236}">
              <a16:creationId xmlns:a16="http://schemas.microsoft.com/office/drawing/2014/main" id="{92406967-3BF4-4662-9F45-037E3D73747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a:extLst>
            <a:ext uri="{FF2B5EF4-FFF2-40B4-BE49-F238E27FC236}">
              <a16:creationId xmlns:a16="http://schemas.microsoft.com/office/drawing/2014/main" id="{36654771-E5E8-474A-A931-AEE7724800A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a:extLst>
            <a:ext uri="{FF2B5EF4-FFF2-40B4-BE49-F238E27FC236}">
              <a16:creationId xmlns:a16="http://schemas.microsoft.com/office/drawing/2014/main" id="{66978FB9-AE7A-4BAD-9CBA-AA3BC8DAA60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a:extLst>
            <a:ext uri="{FF2B5EF4-FFF2-40B4-BE49-F238E27FC236}">
              <a16:creationId xmlns:a16="http://schemas.microsoft.com/office/drawing/2014/main" id="{9297BC6F-7DFB-4186-A969-25D433E0854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a:extLst>
            <a:ext uri="{FF2B5EF4-FFF2-40B4-BE49-F238E27FC236}">
              <a16:creationId xmlns:a16="http://schemas.microsoft.com/office/drawing/2014/main" id="{28A2CC2D-C104-482F-9432-76CBA10116A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a:extLst>
            <a:ext uri="{FF2B5EF4-FFF2-40B4-BE49-F238E27FC236}">
              <a16:creationId xmlns:a16="http://schemas.microsoft.com/office/drawing/2014/main" id="{38B3DC3F-8D4C-4B89-9E89-FB3D14ACF6D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a:extLst>
            <a:ext uri="{FF2B5EF4-FFF2-40B4-BE49-F238E27FC236}">
              <a16:creationId xmlns:a16="http://schemas.microsoft.com/office/drawing/2014/main" id="{880319B0-6E2E-4423-8BBA-4BB582DBC67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a:extLst>
            <a:ext uri="{FF2B5EF4-FFF2-40B4-BE49-F238E27FC236}">
              <a16:creationId xmlns:a16="http://schemas.microsoft.com/office/drawing/2014/main" id="{1E60DD66-8763-43FC-AE7C-80DBC0BFAD5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a:extLst>
            <a:ext uri="{FF2B5EF4-FFF2-40B4-BE49-F238E27FC236}">
              <a16:creationId xmlns:a16="http://schemas.microsoft.com/office/drawing/2014/main" id="{011B8CBE-348A-440D-9B3C-E87A272BDBF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a:extLst>
            <a:ext uri="{FF2B5EF4-FFF2-40B4-BE49-F238E27FC236}">
              <a16:creationId xmlns:a16="http://schemas.microsoft.com/office/drawing/2014/main" id="{1B8237A2-98DF-428A-89C8-EC8CE608A12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a:extLst>
            <a:ext uri="{FF2B5EF4-FFF2-40B4-BE49-F238E27FC236}">
              <a16:creationId xmlns:a16="http://schemas.microsoft.com/office/drawing/2014/main" id="{43A7F46E-37B7-40BD-B4C9-6835AD07F77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B0F25A9-D9A9-491A-9E65-27CB9617178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E3382C9-3DEB-4CBA-B8E7-22A9977A37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269F95EF-EEAC-4B55-A1F1-1C263C183F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62593</xdr:rowOff>
    </xdr:from>
    <xdr:to>
      <xdr:col>116</xdr:col>
      <xdr:colOff>62864</xdr:colOff>
      <xdr:row>85</xdr:row>
      <xdr:rowOff>127907</xdr:rowOff>
    </xdr:to>
    <xdr:cxnSp macro="">
      <xdr:nvCxnSpPr>
        <xdr:cNvPr id="807" name="直線コネクタ 806">
          <a:extLst>
            <a:ext uri="{FF2B5EF4-FFF2-40B4-BE49-F238E27FC236}">
              <a16:creationId xmlns:a16="http://schemas.microsoft.com/office/drawing/2014/main" id="{65BB343A-9458-4CB5-BF40-EA91520A82B2}"/>
            </a:ext>
          </a:extLst>
        </xdr:cNvPr>
        <xdr:cNvCxnSpPr/>
      </xdr:nvCxnSpPr>
      <xdr:spPr>
        <a:xfrm flipV="1">
          <a:off x="22160864" y="132642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08" name="【消防施設】&#10;一人当たり面積最小値テキスト">
          <a:extLst>
            <a:ext uri="{FF2B5EF4-FFF2-40B4-BE49-F238E27FC236}">
              <a16:creationId xmlns:a16="http://schemas.microsoft.com/office/drawing/2014/main" id="{FD5CB8B2-5D85-4D03-A493-02E3B9CA9CC2}"/>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127907</xdr:rowOff>
    </xdr:from>
    <xdr:to>
      <xdr:col>116</xdr:col>
      <xdr:colOff>152400</xdr:colOff>
      <xdr:row>85</xdr:row>
      <xdr:rowOff>127907</xdr:rowOff>
    </xdr:to>
    <xdr:cxnSp macro="">
      <xdr:nvCxnSpPr>
        <xdr:cNvPr id="809" name="直線コネクタ 808">
          <a:extLst>
            <a:ext uri="{FF2B5EF4-FFF2-40B4-BE49-F238E27FC236}">
              <a16:creationId xmlns:a16="http://schemas.microsoft.com/office/drawing/2014/main" id="{20AC2444-9AE0-45B1-9842-65573C26597C}"/>
            </a:ext>
          </a:extLst>
        </xdr:cNvPr>
        <xdr:cNvCxnSpPr/>
      </xdr:nvCxnSpPr>
      <xdr:spPr>
        <a:xfrm>
          <a:off x="22072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9270</xdr:rowOff>
    </xdr:from>
    <xdr:ext cx="469744" cy="259045"/>
    <xdr:sp macro="" textlink="">
      <xdr:nvSpPr>
        <xdr:cNvPr id="810" name="【消防施設】&#10;一人当たり面積最大値テキスト">
          <a:extLst>
            <a:ext uri="{FF2B5EF4-FFF2-40B4-BE49-F238E27FC236}">
              <a16:creationId xmlns:a16="http://schemas.microsoft.com/office/drawing/2014/main" id="{A6F22391-C08B-446B-AF21-B30E5B9232D8}"/>
            </a:ext>
          </a:extLst>
        </xdr:cNvPr>
        <xdr:cNvSpPr txBox="1"/>
      </xdr:nvSpPr>
      <xdr:spPr>
        <a:xfrm>
          <a:off x="22199600" y="130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62593</xdr:rowOff>
    </xdr:from>
    <xdr:to>
      <xdr:col>116</xdr:col>
      <xdr:colOff>152400</xdr:colOff>
      <xdr:row>77</xdr:row>
      <xdr:rowOff>62593</xdr:rowOff>
    </xdr:to>
    <xdr:cxnSp macro="">
      <xdr:nvCxnSpPr>
        <xdr:cNvPr id="811" name="直線コネクタ 810">
          <a:extLst>
            <a:ext uri="{FF2B5EF4-FFF2-40B4-BE49-F238E27FC236}">
              <a16:creationId xmlns:a16="http://schemas.microsoft.com/office/drawing/2014/main" id="{10BF7D2D-234D-40DA-B695-A32B643B5A9F}"/>
            </a:ext>
          </a:extLst>
        </xdr:cNvPr>
        <xdr:cNvCxnSpPr/>
      </xdr:nvCxnSpPr>
      <xdr:spPr>
        <a:xfrm>
          <a:off x="22072600" y="1326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132641</xdr:rowOff>
    </xdr:from>
    <xdr:ext cx="469744" cy="259045"/>
    <xdr:sp macro="" textlink="">
      <xdr:nvSpPr>
        <xdr:cNvPr id="812" name="【消防施設】&#10;一人当たり面積平均値テキスト">
          <a:extLst>
            <a:ext uri="{FF2B5EF4-FFF2-40B4-BE49-F238E27FC236}">
              <a16:creationId xmlns:a16="http://schemas.microsoft.com/office/drawing/2014/main" id="{DB05DCA4-BA7C-490B-ABE7-7DE2BFE19B1F}"/>
            </a:ext>
          </a:extLst>
        </xdr:cNvPr>
        <xdr:cNvSpPr txBox="1"/>
      </xdr:nvSpPr>
      <xdr:spPr>
        <a:xfrm>
          <a:off x="22199600" y="13505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813" name="フローチャート: 判断 812">
          <a:extLst>
            <a:ext uri="{FF2B5EF4-FFF2-40B4-BE49-F238E27FC236}">
              <a16:creationId xmlns:a16="http://schemas.microsoft.com/office/drawing/2014/main" id="{B0DC032A-3FC4-45B2-8BF3-38B345A2A619}"/>
            </a:ext>
          </a:extLst>
        </xdr:cNvPr>
        <xdr:cNvSpPr/>
      </xdr:nvSpPr>
      <xdr:spPr>
        <a:xfrm>
          <a:off x="22110700" y="136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814" name="フローチャート: 判断 813">
          <a:extLst>
            <a:ext uri="{FF2B5EF4-FFF2-40B4-BE49-F238E27FC236}">
              <a16:creationId xmlns:a16="http://schemas.microsoft.com/office/drawing/2014/main" id="{863C7190-DAD1-4A4A-9DE2-4FE016EE420A}"/>
            </a:ext>
          </a:extLst>
        </xdr:cNvPr>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11793</xdr:rowOff>
    </xdr:from>
    <xdr:to>
      <xdr:col>107</xdr:col>
      <xdr:colOff>101600</xdr:colOff>
      <xdr:row>81</xdr:row>
      <xdr:rowOff>113393</xdr:rowOff>
    </xdr:to>
    <xdr:sp macro="" textlink="">
      <xdr:nvSpPr>
        <xdr:cNvPr id="815" name="フローチャート: 判断 814">
          <a:extLst>
            <a:ext uri="{FF2B5EF4-FFF2-40B4-BE49-F238E27FC236}">
              <a16:creationId xmlns:a16="http://schemas.microsoft.com/office/drawing/2014/main" id="{E7FC9EAA-2765-4805-B2DD-2F9D56608516}"/>
            </a:ext>
          </a:extLst>
        </xdr:cNvPr>
        <xdr:cNvSpPr/>
      </xdr:nvSpPr>
      <xdr:spPr>
        <a:xfrm>
          <a:off x="20383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16" name="フローチャート: 判断 815">
          <a:extLst>
            <a:ext uri="{FF2B5EF4-FFF2-40B4-BE49-F238E27FC236}">
              <a16:creationId xmlns:a16="http://schemas.microsoft.com/office/drawing/2014/main" id="{BC939468-388A-493B-9879-D4E1D7AD0471}"/>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68943</xdr:rowOff>
    </xdr:from>
    <xdr:to>
      <xdr:col>98</xdr:col>
      <xdr:colOff>38100</xdr:colOff>
      <xdr:row>82</xdr:row>
      <xdr:rowOff>170543</xdr:rowOff>
    </xdr:to>
    <xdr:sp macro="" textlink="">
      <xdr:nvSpPr>
        <xdr:cNvPr id="817" name="フローチャート: 判断 816">
          <a:extLst>
            <a:ext uri="{FF2B5EF4-FFF2-40B4-BE49-F238E27FC236}">
              <a16:creationId xmlns:a16="http://schemas.microsoft.com/office/drawing/2014/main" id="{23FDB8BC-AC00-4824-BB4F-0D3230D3E62D}"/>
            </a:ext>
          </a:extLst>
        </xdr:cNvPr>
        <xdr:cNvSpPr/>
      </xdr:nvSpPr>
      <xdr:spPr>
        <a:xfrm>
          <a:off x="18605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6ACCBAA-2D9D-436E-BE18-476282EC44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C16DBB7-E23D-438D-84B1-AB5333D722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3212EC2-BFFC-4506-940A-0E114657E1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3CABB0C-FA5D-48C4-95DD-884E1EFB59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B98EDF4-6AE6-4939-8522-0145401F33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77107</xdr:rowOff>
    </xdr:from>
    <xdr:to>
      <xdr:col>116</xdr:col>
      <xdr:colOff>114300</xdr:colOff>
      <xdr:row>86</xdr:row>
      <xdr:rowOff>7257</xdr:rowOff>
    </xdr:to>
    <xdr:sp macro="" textlink="">
      <xdr:nvSpPr>
        <xdr:cNvPr id="823" name="楕円 822">
          <a:extLst>
            <a:ext uri="{FF2B5EF4-FFF2-40B4-BE49-F238E27FC236}">
              <a16:creationId xmlns:a16="http://schemas.microsoft.com/office/drawing/2014/main" id="{CA0B640F-E5D6-492E-92A3-1AA13E4674B4}"/>
            </a:ext>
          </a:extLst>
        </xdr:cNvPr>
        <xdr:cNvSpPr/>
      </xdr:nvSpPr>
      <xdr:spPr>
        <a:xfrm>
          <a:off x="22110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163484</xdr:rowOff>
    </xdr:from>
    <xdr:ext cx="469744" cy="259045"/>
    <xdr:sp macro="" textlink="">
      <xdr:nvSpPr>
        <xdr:cNvPr id="824" name="【消防施設】&#10;一人当たり面積該当値テキスト">
          <a:extLst>
            <a:ext uri="{FF2B5EF4-FFF2-40B4-BE49-F238E27FC236}">
              <a16:creationId xmlns:a16="http://schemas.microsoft.com/office/drawing/2014/main" id="{D9C4DE91-54D3-4BA8-A84E-0D8F5DE5EAD0}"/>
            </a:ext>
          </a:extLst>
        </xdr:cNvPr>
        <xdr:cNvSpPr txBox="1"/>
      </xdr:nvSpPr>
      <xdr:spPr>
        <a:xfrm>
          <a:off x="22199600" y="1456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5" name="楕円 824">
          <a:extLst>
            <a:ext uri="{FF2B5EF4-FFF2-40B4-BE49-F238E27FC236}">
              <a16:creationId xmlns:a16="http://schemas.microsoft.com/office/drawing/2014/main" id="{B6E39C15-8E87-4365-A173-8BA8F1C52C7F}"/>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127907</xdr:rowOff>
    </xdr:to>
    <xdr:cxnSp macro="">
      <xdr:nvCxnSpPr>
        <xdr:cNvPr id="826" name="直線コネクタ 825">
          <a:extLst>
            <a:ext uri="{FF2B5EF4-FFF2-40B4-BE49-F238E27FC236}">
              <a16:creationId xmlns:a16="http://schemas.microsoft.com/office/drawing/2014/main" id="{47824B97-25AB-4EA4-9951-B78427A31656}"/>
            </a:ext>
          </a:extLst>
        </xdr:cNvPr>
        <xdr:cNvCxnSpPr/>
      </xdr:nvCxnSpPr>
      <xdr:spPr>
        <a:xfrm>
          <a:off x="21323300" y="14668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7" name="楕円 826">
          <a:extLst>
            <a:ext uri="{FF2B5EF4-FFF2-40B4-BE49-F238E27FC236}">
              <a16:creationId xmlns:a16="http://schemas.microsoft.com/office/drawing/2014/main" id="{EE828FF5-7616-4C69-8527-5261EDB01D64}"/>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8" name="直線コネクタ 827">
          <a:extLst>
            <a:ext uri="{FF2B5EF4-FFF2-40B4-BE49-F238E27FC236}">
              <a16:creationId xmlns:a16="http://schemas.microsoft.com/office/drawing/2014/main" id="{3CBE5D2F-C1F4-47AD-9F18-A1894057AD0B}"/>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829" name="楕円 828">
          <a:extLst>
            <a:ext uri="{FF2B5EF4-FFF2-40B4-BE49-F238E27FC236}">
              <a16:creationId xmlns:a16="http://schemas.microsoft.com/office/drawing/2014/main" id="{9B2B9216-DF26-4119-AAFC-239E098186F0}"/>
            </a:ext>
          </a:extLst>
        </xdr:cNvPr>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95250</xdr:rowOff>
    </xdr:to>
    <xdr:cxnSp macro="">
      <xdr:nvCxnSpPr>
        <xdr:cNvPr id="830" name="直線コネクタ 829">
          <a:extLst>
            <a:ext uri="{FF2B5EF4-FFF2-40B4-BE49-F238E27FC236}">
              <a16:creationId xmlns:a16="http://schemas.microsoft.com/office/drawing/2014/main" id="{8DC3B0ED-0C3A-49F9-A648-66EA5D8EF1E5}"/>
            </a:ext>
          </a:extLst>
        </xdr:cNvPr>
        <xdr:cNvCxnSpPr/>
      </xdr:nvCxnSpPr>
      <xdr:spPr>
        <a:xfrm>
          <a:off x="19545300" y="146521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31" name="楕円 830">
          <a:extLst>
            <a:ext uri="{FF2B5EF4-FFF2-40B4-BE49-F238E27FC236}">
              <a16:creationId xmlns:a16="http://schemas.microsoft.com/office/drawing/2014/main" id="{47539E36-6FBC-41EA-9A73-9BA41C7F1FBA}"/>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111579</xdr:rowOff>
    </xdr:to>
    <xdr:cxnSp macro="">
      <xdr:nvCxnSpPr>
        <xdr:cNvPr id="832" name="直線コネクタ 831">
          <a:extLst>
            <a:ext uri="{FF2B5EF4-FFF2-40B4-BE49-F238E27FC236}">
              <a16:creationId xmlns:a16="http://schemas.microsoft.com/office/drawing/2014/main" id="{ACCD46FC-84F4-4340-9DE2-649E7CA564FE}"/>
            </a:ext>
          </a:extLst>
        </xdr:cNvPr>
        <xdr:cNvCxnSpPr/>
      </xdr:nvCxnSpPr>
      <xdr:spPr>
        <a:xfrm flipV="1">
          <a:off x="18656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97263</xdr:rowOff>
    </xdr:from>
    <xdr:ext cx="469744" cy="259045"/>
    <xdr:sp macro="" textlink="">
      <xdr:nvSpPr>
        <xdr:cNvPr id="833" name="n_1aveValue【消防施設】&#10;一人当たり面積">
          <a:extLst>
            <a:ext uri="{FF2B5EF4-FFF2-40B4-BE49-F238E27FC236}">
              <a16:creationId xmlns:a16="http://schemas.microsoft.com/office/drawing/2014/main" id="{D5ABD570-DF93-457F-AAD3-7FA2D93F3A7C}"/>
            </a:ext>
          </a:extLst>
        </xdr:cNvPr>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129920</xdr:rowOff>
    </xdr:from>
    <xdr:ext cx="469744" cy="259045"/>
    <xdr:sp macro="" textlink="">
      <xdr:nvSpPr>
        <xdr:cNvPr id="834" name="n_2aveValue【消防施設】&#10;一人当たり面積">
          <a:extLst>
            <a:ext uri="{FF2B5EF4-FFF2-40B4-BE49-F238E27FC236}">
              <a16:creationId xmlns:a16="http://schemas.microsoft.com/office/drawing/2014/main" id="{D2700C55-8301-4B52-B997-045D359973BF}"/>
            </a:ext>
          </a:extLst>
        </xdr:cNvPr>
        <xdr:cNvSpPr txBox="1"/>
      </xdr:nvSpPr>
      <xdr:spPr>
        <a:xfrm>
          <a:off x="20199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35" name="n_3aveValue【消防施設】&#10;一人当たり面積">
          <a:extLst>
            <a:ext uri="{FF2B5EF4-FFF2-40B4-BE49-F238E27FC236}">
              <a16:creationId xmlns:a16="http://schemas.microsoft.com/office/drawing/2014/main" id="{2B8C5244-9CC0-49F7-BAAB-02F79BFDC203}"/>
            </a:ext>
          </a:extLst>
        </xdr:cNvPr>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15620</xdr:rowOff>
    </xdr:from>
    <xdr:ext cx="469744" cy="259045"/>
    <xdr:sp macro="" textlink="">
      <xdr:nvSpPr>
        <xdr:cNvPr id="836" name="n_4aveValue【消防施設】&#10;一人当たり面積">
          <a:extLst>
            <a:ext uri="{FF2B5EF4-FFF2-40B4-BE49-F238E27FC236}">
              <a16:creationId xmlns:a16="http://schemas.microsoft.com/office/drawing/2014/main" id="{928D047C-2FEF-455F-B221-3A62604A6056}"/>
            </a:ext>
          </a:extLst>
        </xdr:cNvPr>
        <xdr:cNvSpPr txBox="1"/>
      </xdr:nvSpPr>
      <xdr:spPr>
        <a:xfrm>
          <a:off x="18421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7" name="n_1mainValue【消防施設】&#10;一人当たり面積">
          <a:extLst>
            <a:ext uri="{FF2B5EF4-FFF2-40B4-BE49-F238E27FC236}">
              <a16:creationId xmlns:a16="http://schemas.microsoft.com/office/drawing/2014/main" id="{D712217B-1049-44C2-A104-448B66DEF0C2}"/>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51AD21AD-CA66-424E-B56F-8B95A0509733}"/>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839" name="n_3mainValue【消防施設】&#10;一人当たり面積">
          <a:extLst>
            <a:ext uri="{FF2B5EF4-FFF2-40B4-BE49-F238E27FC236}">
              <a16:creationId xmlns:a16="http://schemas.microsoft.com/office/drawing/2014/main" id="{4370C061-F59A-4F74-B3B3-C7B1338B2F46}"/>
            </a:ext>
          </a:extLst>
        </xdr:cNvPr>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40" name="n_4mainValue【消防施設】&#10;一人当たり面積">
          <a:extLst>
            <a:ext uri="{FF2B5EF4-FFF2-40B4-BE49-F238E27FC236}">
              <a16:creationId xmlns:a16="http://schemas.microsoft.com/office/drawing/2014/main" id="{6E8D5251-515F-40CB-9825-2EB567BDEE5E}"/>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AD5B5DC6-7ED3-4424-A2F5-454254F026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DAB279E-8FA5-4594-9A14-DF042D5B16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8883303-7076-46AE-AD2D-8DFC2E6101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F36F9936-F59C-45B6-BB96-8F30FE9CAC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AF7EB99-34AD-4770-8898-7EE453EFC3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5B89A99-0CC5-4CF3-873E-533D7FC51B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E414E41-60C4-4EF9-BA57-FBD165BA77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A04E1B20-1BCA-4F6B-B13D-B99B3476D1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94071B7-3F5B-4F0F-84D4-3069EBF008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5C62BC2B-C5F1-40B3-AE32-A8EDEECA30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32B463E-3CFF-444D-9CC2-14C3735DD7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1CCB5C13-7B37-4EC9-82A9-56F18D51935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CC0C9E2C-D415-4532-9139-07E34A41AC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ABCA53B5-0E27-45DA-8731-676F4C96C5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EE969D2B-76EB-43E0-B32C-6C71597B7F8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90946A1E-6C58-4123-9F52-B41958484A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4605ACF6-9612-4506-BC5E-D38E0B797B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AC3AD006-76BF-49BC-8730-3FF97A8070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C0EC5DA3-7AB7-4E46-B5FB-05C1712508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E1CF9983-09F0-4135-B747-B26B331395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28E80AC2-1A9A-47DE-89D7-FDFB712FF1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1A25FC3-1994-4DA5-907F-05037E8E50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7D9B8BD2-361E-4B9D-9E05-8A4A6FC1655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B07622C-F6F1-4232-A165-A9D7060A97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399D6A17-5B2B-44A3-86EE-505CBB6BBC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107</xdr:row>
      <xdr:rowOff>10886</xdr:rowOff>
    </xdr:to>
    <xdr:cxnSp macro="">
      <xdr:nvCxnSpPr>
        <xdr:cNvPr id="866" name="直線コネクタ 865">
          <a:extLst>
            <a:ext uri="{FF2B5EF4-FFF2-40B4-BE49-F238E27FC236}">
              <a16:creationId xmlns:a16="http://schemas.microsoft.com/office/drawing/2014/main" id="{CB980BC3-9E05-458C-94B4-378DAEE69206}"/>
            </a:ext>
          </a:extLst>
        </xdr:cNvPr>
        <xdr:cNvCxnSpPr/>
      </xdr:nvCxnSpPr>
      <xdr:spPr>
        <a:xfrm flipV="1">
          <a:off x="16318864" y="17265287"/>
          <a:ext cx="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14713</xdr:rowOff>
    </xdr:from>
    <xdr:ext cx="405111" cy="259045"/>
    <xdr:sp macro="" textlink="">
      <xdr:nvSpPr>
        <xdr:cNvPr id="867" name="【庁舎】&#10;有形固定資産減価償却率最小値テキスト">
          <a:extLst>
            <a:ext uri="{FF2B5EF4-FFF2-40B4-BE49-F238E27FC236}">
              <a16:creationId xmlns:a16="http://schemas.microsoft.com/office/drawing/2014/main" id="{7FAA27B8-75EE-4225-9AD1-2B3C5C3415C5}"/>
            </a:ext>
          </a:extLst>
        </xdr:cNvPr>
        <xdr:cNvSpPr txBox="1"/>
      </xdr:nvSpPr>
      <xdr:spPr>
        <a:xfrm>
          <a:off x="16357600" y="1835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10886</xdr:rowOff>
    </xdr:from>
    <xdr:to>
      <xdr:col>86</xdr:col>
      <xdr:colOff>25400</xdr:colOff>
      <xdr:row>107</xdr:row>
      <xdr:rowOff>10886</xdr:rowOff>
    </xdr:to>
    <xdr:cxnSp macro="">
      <xdr:nvCxnSpPr>
        <xdr:cNvPr id="868" name="直線コネクタ 867">
          <a:extLst>
            <a:ext uri="{FF2B5EF4-FFF2-40B4-BE49-F238E27FC236}">
              <a16:creationId xmlns:a16="http://schemas.microsoft.com/office/drawing/2014/main" id="{D54358FE-415B-4AEB-874C-EBA982924624}"/>
            </a:ext>
          </a:extLst>
        </xdr:cNvPr>
        <xdr:cNvCxnSpPr/>
      </xdr:nvCxnSpPr>
      <xdr:spPr>
        <a:xfrm>
          <a:off x="16230600" y="1835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869" name="【庁舎】&#10;有形固定資産減価償却率最大値テキスト">
          <a:extLst>
            <a:ext uri="{FF2B5EF4-FFF2-40B4-BE49-F238E27FC236}">
              <a16:creationId xmlns:a16="http://schemas.microsoft.com/office/drawing/2014/main" id="{06A076C4-B82A-4445-8DC5-B01BE4FA5B3F}"/>
            </a:ext>
          </a:extLst>
        </xdr:cNvPr>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870" name="直線コネクタ 869">
          <a:extLst>
            <a:ext uri="{FF2B5EF4-FFF2-40B4-BE49-F238E27FC236}">
              <a16:creationId xmlns:a16="http://schemas.microsoft.com/office/drawing/2014/main" id="{9AF89F34-4F82-48BA-97CD-3EB8DA60F41F}"/>
            </a:ext>
          </a:extLst>
        </xdr:cNvPr>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16890</xdr:rowOff>
    </xdr:from>
    <xdr:ext cx="405111" cy="259045"/>
    <xdr:sp macro="" textlink="">
      <xdr:nvSpPr>
        <xdr:cNvPr id="871" name="【庁舎】&#10;有形固定資産減価償却率平均値テキスト">
          <a:extLst>
            <a:ext uri="{FF2B5EF4-FFF2-40B4-BE49-F238E27FC236}">
              <a16:creationId xmlns:a16="http://schemas.microsoft.com/office/drawing/2014/main" id="{923DF05C-89D8-4FC0-9C26-C3C1385503B6}"/>
            </a:ext>
          </a:extLst>
        </xdr:cNvPr>
        <xdr:cNvSpPr txBox="1"/>
      </xdr:nvSpPr>
      <xdr:spPr>
        <a:xfrm>
          <a:off x="16357600" y="1767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38463</xdr:rowOff>
    </xdr:from>
    <xdr:to>
      <xdr:col>85</xdr:col>
      <xdr:colOff>177800</xdr:colOff>
      <xdr:row>103</xdr:row>
      <xdr:rowOff>140063</xdr:rowOff>
    </xdr:to>
    <xdr:sp macro="" textlink="">
      <xdr:nvSpPr>
        <xdr:cNvPr id="872" name="フローチャート: 判断 871">
          <a:extLst>
            <a:ext uri="{FF2B5EF4-FFF2-40B4-BE49-F238E27FC236}">
              <a16:creationId xmlns:a16="http://schemas.microsoft.com/office/drawing/2014/main" id="{811803FE-FE66-4A0B-B436-78E8786D2CDD}"/>
            </a:ext>
          </a:extLst>
        </xdr:cNvPr>
        <xdr:cNvSpPr/>
      </xdr:nvSpPr>
      <xdr:spPr>
        <a:xfrm>
          <a:off x="162687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43362</xdr:rowOff>
    </xdr:from>
    <xdr:to>
      <xdr:col>81</xdr:col>
      <xdr:colOff>101600</xdr:colOff>
      <xdr:row>103</xdr:row>
      <xdr:rowOff>144962</xdr:rowOff>
    </xdr:to>
    <xdr:sp macro="" textlink="">
      <xdr:nvSpPr>
        <xdr:cNvPr id="873" name="フローチャート: 判断 872">
          <a:extLst>
            <a:ext uri="{FF2B5EF4-FFF2-40B4-BE49-F238E27FC236}">
              <a16:creationId xmlns:a16="http://schemas.microsoft.com/office/drawing/2014/main" id="{DF62F3ED-27D7-48BF-B315-1B8566D32B85}"/>
            </a:ext>
          </a:extLst>
        </xdr:cNvPr>
        <xdr:cNvSpPr/>
      </xdr:nvSpPr>
      <xdr:spPr>
        <a:xfrm>
          <a:off x="154305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874" name="フローチャート: 判断 873">
          <a:extLst>
            <a:ext uri="{FF2B5EF4-FFF2-40B4-BE49-F238E27FC236}">
              <a16:creationId xmlns:a16="http://schemas.microsoft.com/office/drawing/2014/main" id="{0FB29D19-F147-4EF4-87FF-568B9239253C}"/>
            </a:ext>
          </a:extLst>
        </xdr:cNvPr>
        <xdr:cNvSpPr/>
      </xdr:nvSpPr>
      <xdr:spPr>
        <a:xfrm>
          <a:off x="14541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875" name="フローチャート: 判断 874">
          <a:extLst>
            <a:ext uri="{FF2B5EF4-FFF2-40B4-BE49-F238E27FC236}">
              <a16:creationId xmlns:a16="http://schemas.microsoft.com/office/drawing/2014/main" id="{A829DE43-B7CB-4D96-9CCE-66A38335596E}"/>
            </a:ext>
          </a:extLst>
        </xdr:cNvPr>
        <xdr:cNvSpPr/>
      </xdr:nvSpPr>
      <xdr:spPr>
        <a:xfrm>
          <a:off x="13652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6" name="フローチャート: 判断 875">
          <a:extLst>
            <a:ext uri="{FF2B5EF4-FFF2-40B4-BE49-F238E27FC236}">
              <a16:creationId xmlns:a16="http://schemas.microsoft.com/office/drawing/2014/main" id="{20175401-0EE5-4D5D-9CC6-D860953EE1CD}"/>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27DE3DE-4A0D-4A59-ADDC-821E896E85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FBFA3FA-3532-4829-966C-0277978CC9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D51FC86-C80E-4A8B-A548-1C1CA3C883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529D0A1-C520-4B42-A108-8F27196666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4AB8D0C8-E338-4739-81E0-26890FE9B9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69487</xdr:rowOff>
    </xdr:from>
    <xdr:to>
      <xdr:col>85</xdr:col>
      <xdr:colOff>177800</xdr:colOff>
      <xdr:row>100</xdr:row>
      <xdr:rowOff>171087</xdr:rowOff>
    </xdr:to>
    <xdr:sp macro="" textlink="">
      <xdr:nvSpPr>
        <xdr:cNvPr id="882" name="楕円 881">
          <a:extLst>
            <a:ext uri="{FF2B5EF4-FFF2-40B4-BE49-F238E27FC236}">
              <a16:creationId xmlns:a16="http://schemas.microsoft.com/office/drawing/2014/main" id="{26A39498-BCD3-40BD-900B-F25507D31D63}"/>
            </a:ext>
          </a:extLst>
        </xdr:cNvPr>
        <xdr:cNvSpPr/>
      </xdr:nvSpPr>
      <xdr:spPr>
        <a:xfrm>
          <a:off x="16268700" y="172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22514</xdr:rowOff>
    </xdr:from>
    <xdr:ext cx="405111" cy="259045"/>
    <xdr:sp macro="" textlink="">
      <xdr:nvSpPr>
        <xdr:cNvPr id="883" name="【庁舎】&#10;有形固定資産減価償却率該当値テキスト">
          <a:extLst>
            <a:ext uri="{FF2B5EF4-FFF2-40B4-BE49-F238E27FC236}">
              <a16:creationId xmlns:a16="http://schemas.microsoft.com/office/drawing/2014/main" id="{AD55713E-E7C7-49DE-9F89-25848AE412A1}"/>
            </a:ext>
          </a:extLst>
        </xdr:cNvPr>
        <xdr:cNvSpPr txBox="1"/>
      </xdr:nvSpPr>
      <xdr:spPr>
        <a:xfrm>
          <a:off x="16357600" y="1716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10705</xdr:rowOff>
    </xdr:from>
    <xdr:to>
      <xdr:col>81</xdr:col>
      <xdr:colOff>101600</xdr:colOff>
      <xdr:row>100</xdr:row>
      <xdr:rowOff>112305</xdr:rowOff>
    </xdr:to>
    <xdr:sp macro="" textlink="">
      <xdr:nvSpPr>
        <xdr:cNvPr id="884" name="楕円 883">
          <a:extLst>
            <a:ext uri="{FF2B5EF4-FFF2-40B4-BE49-F238E27FC236}">
              <a16:creationId xmlns:a16="http://schemas.microsoft.com/office/drawing/2014/main" id="{69D4FA9A-872A-4A03-A85A-4B2E0AF7B260}"/>
            </a:ext>
          </a:extLst>
        </xdr:cNvPr>
        <xdr:cNvSpPr/>
      </xdr:nvSpPr>
      <xdr:spPr>
        <a:xfrm>
          <a:off x="15430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61505</xdr:rowOff>
    </xdr:from>
    <xdr:to>
      <xdr:col>85</xdr:col>
      <xdr:colOff>127000</xdr:colOff>
      <xdr:row>100</xdr:row>
      <xdr:rowOff>120287</xdr:rowOff>
    </xdr:to>
    <xdr:cxnSp macro="">
      <xdr:nvCxnSpPr>
        <xdr:cNvPr id="885" name="直線コネクタ 884">
          <a:extLst>
            <a:ext uri="{FF2B5EF4-FFF2-40B4-BE49-F238E27FC236}">
              <a16:creationId xmlns:a16="http://schemas.microsoft.com/office/drawing/2014/main" id="{27E56E16-C72C-4922-B3EF-6A641A025E54}"/>
            </a:ext>
          </a:extLst>
        </xdr:cNvPr>
        <xdr:cNvCxnSpPr/>
      </xdr:nvCxnSpPr>
      <xdr:spPr>
        <a:xfrm>
          <a:off x="15481300" y="1720650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125005</xdr:rowOff>
    </xdr:from>
    <xdr:to>
      <xdr:col>76</xdr:col>
      <xdr:colOff>165100</xdr:colOff>
      <xdr:row>100</xdr:row>
      <xdr:rowOff>55155</xdr:rowOff>
    </xdr:to>
    <xdr:sp macro="" textlink="">
      <xdr:nvSpPr>
        <xdr:cNvPr id="886" name="楕円 885">
          <a:extLst>
            <a:ext uri="{FF2B5EF4-FFF2-40B4-BE49-F238E27FC236}">
              <a16:creationId xmlns:a16="http://schemas.microsoft.com/office/drawing/2014/main" id="{6C3BE9FA-E4C6-453F-9032-926C4FF515D0}"/>
            </a:ext>
          </a:extLst>
        </xdr:cNvPr>
        <xdr:cNvSpPr/>
      </xdr:nvSpPr>
      <xdr:spPr>
        <a:xfrm>
          <a:off x="145415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4355</xdr:rowOff>
    </xdr:from>
    <xdr:to>
      <xdr:col>81</xdr:col>
      <xdr:colOff>50800</xdr:colOff>
      <xdr:row>100</xdr:row>
      <xdr:rowOff>61505</xdr:rowOff>
    </xdr:to>
    <xdr:cxnSp macro="">
      <xdr:nvCxnSpPr>
        <xdr:cNvPr id="887" name="直線コネクタ 886">
          <a:extLst>
            <a:ext uri="{FF2B5EF4-FFF2-40B4-BE49-F238E27FC236}">
              <a16:creationId xmlns:a16="http://schemas.microsoft.com/office/drawing/2014/main" id="{DC9D9CFE-2BE2-41C7-A7BE-F17B78EC1E8C}"/>
            </a:ext>
          </a:extLst>
        </xdr:cNvPr>
        <xdr:cNvCxnSpPr/>
      </xdr:nvCxnSpPr>
      <xdr:spPr>
        <a:xfrm>
          <a:off x="14592300" y="17149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64588</xdr:rowOff>
    </xdr:from>
    <xdr:to>
      <xdr:col>72</xdr:col>
      <xdr:colOff>38100</xdr:colOff>
      <xdr:row>100</xdr:row>
      <xdr:rowOff>166188</xdr:rowOff>
    </xdr:to>
    <xdr:sp macro="" textlink="">
      <xdr:nvSpPr>
        <xdr:cNvPr id="888" name="楕円 887">
          <a:extLst>
            <a:ext uri="{FF2B5EF4-FFF2-40B4-BE49-F238E27FC236}">
              <a16:creationId xmlns:a16="http://schemas.microsoft.com/office/drawing/2014/main" id="{AEF95E70-685D-48EF-A44B-ED2EB76405C6}"/>
            </a:ext>
          </a:extLst>
        </xdr:cNvPr>
        <xdr:cNvSpPr/>
      </xdr:nvSpPr>
      <xdr:spPr>
        <a:xfrm>
          <a:off x="13652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4355</xdr:rowOff>
    </xdr:from>
    <xdr:to>
      <xdr:col>76</xdr:col>
      <xdr:colOff>114300</xdr:colOff>
      <xdr:row>100</xdr:row>
      <xdr:rowOff>115388</xdr:rowOff>
    </xdr:to>
    <xdr:cxnSp macro="">
      <xdr:nvCxnSpPr>
        <xdr:cNvPr id="889" name="直線コネクタ 888">
          <a:extLst>
            <a:ext uri="{FF2B5EF4-FFF2-40B4-BE49-F238E27FC236}">
              <a16:creationId xmlns:a16="http://schemas.microsoft.com/office/drawing/2014/main" id="{DB7927A1-38EB-4D21-A1FB-D0406A53253E}"/>
            </a:ext>
          </a:extLst>
        </xdr:cNvPr>
        <xdr:cNvCxnSpPr/>
      </xdr:nvCxnSpPr>
      <xdr:spPr>
        <a:xfrm flipV="1">
          <a:off x="13703300" y="17149355"/>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97245</xdr:rowOff>
    </xdr:from>
    <xdr:to>
      <xdr:col>67</xdr:col>
      <xdr:colOff>101600</xdr:colOff>
      <xdr:row>108</xdr:row>
      <xdr:rowOff>27395</xdr:rowOff>
    </xdr:to>
    <xdr:sp macro="" textlink="">
      <xdr:nvSpPr>
        <xdr:cNvPr id="890" name="楕円 889">
          <a:extLst>
            <a:ext uri="{FF2B5EF4-FFF2-40B4-BE49-F238E27FC236}">
              <a16:creationId xmlns:a16="http://schemas.microsoft.com/office/drawing/2014/main" id="{84F6458D-3504-4F48-859E-A74897549A06}"/>
            </a:ext>
          </a:extLst>
        </xdr:cNvPr>
        <xdr:cNvSpPr/>
      </xdr:nvSpPr>
      <xdr:spPr>
        <a:xfrm>
          <a:off x="1276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115388</xdr:rowOff>
    </xdr:from>
    <xdr:to>
      <xdr:col>71</xdr:col>
      <xdr:colOff>177800</xdr:colOff>
      <xdr:row>107</xdr:row>
      <xdr:rowOff>148045</xdr:rowOff>
    </xdr:to>
    <xdr:cxnSp macro="">
      <xdr:nvCxnSpPr>
        <xdr:cNvPr id="891" name="直線コネクタ 890">
          <a:extLst>
            <a:ext uri="{FF2B5EF4-FFF2-40B4-BE49-F238E27FC236}">
              <a16:creationId xmlns:a16="http://schemas.microsoft.com/office/drawing/2014/main" id="{3001D2AE-ED09-4974-841D-F5EEDFA82C13}"/>
            </a:ext>
          </a:extLst>
        </xdr:cNvPr>
        <xdr:cNvCxnSpPr/>
      </xdr:nvCxnSpPr>
      <xdr:spPr>
        <a:xfrm flipV="1">
          <a:off x="12814300" y="17260388"/>
          <a:ext cx="889000" cy="123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136089</xdr:rowOff>
    </xdr:from>
    <xdr:ext cx="405111" cy="259045"/>
    <xdr:sp macro="" textlink="">
      <xdr:nvSpPr>
        <xdr:cNvPr id="892" name="n_1aveValue【庁舎】&#10;有形固定資産減価償却率">
          <a:extLst>
            <a:ext uri="{FF2B5EF4-FFF2-40B4-BE49-F238E27FC236}">
              <a16:creationId xmlns:a16="http://schemas.microsoft.com/office/drawing/2014/main" id="{1AC7DB28-5A7C-478E-958D-E4C709986475}"/>
            </a:ext>
          </a:extLst>
        </xdr:cNvPr>
        <xdr:cNvSpPr txBox="1"/>
      </xdr:nvSpPr>
      <xdr:spPr>
        <a:xfrm>
          <a:off x="152660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100165</xdr:rowOff>
    </xdr:from>
    <xdr:ext cx="405111" cy="259045"/>
    <xdr:sp macro="" textlink="">
      <xdr:nvSpPr>
        <xdr:cNvPr id="893" name="n_2aveValue【庁舎】&#10;有形固定資産減価償却率">
          <a:extLst>
            <a:ext uri="{FF2B5EF4-FFF2-40B4-BE49-F238E27FC236}">
              <a16:creationId xmlns:a16="http://schemas.microsoft.com/office/drawing/2014/main" id="{D82F92DD-C281-4565-BDD3-7E0413808B3A}"/>
            </a:ext>
          </a:extLst>
        </xdr:cNvPr>
        <xdr:cNvSpPr txBox="1"/>
      </xdr:nvSpPr>
      <xdr:spPr>
        <a:xfrm>
          <a:off x="143897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83838</xdr:rowOff>
    </xdr:from>
    <xdr:ext cx="405111" cy="259045"/>
    <xdr:sp macro="" textlink="">
      <xdr:nvSpPr>
        <xdr:cNvPr id="894" name="n_3aveValue【庁舎】&#10;有形固定資産減価償却率">
          <a:extLst>
            <a:ext uri="{FF2B5EF4-FFF2-40B4-BE49-F238E27FC236}">
              <a16:creationId xmlns:a16="http://schemas.microsoft.com/office/drawing/2014/main" id="{8D1DBA78-6E09-4516-A611-7A76E42BACC7}"/>
            </a:ext>
          </a:extLst>
        </xdr:cNvPr>
        <xdr:cNvSpPr txBox="1"/>
      </xdr:nvSpPr>
      <xdr:spPr>
        <a:xfrm>
          <a:off x="13500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95" name="n_4aveValue【庁舎】&#10;有形固定資産減価償却率">
          <a:extLst>
            <a:ext uri="{FF2B5EF4-FFF2-40B4-BE49-F238E27FC236}">
              <a16:creationId xmlns:a16="http://schemas.microsoft.com/office/drawing/2014/main" id="{F77CD0AB-3117-4D5D-B0C8-70EF02FD512C}"/>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128832</xdr:rowOff>
    </xdr:from>
    <xdr:ext cx="340478" cy="259045"/>
    <xdr:sp macro="" textlink="">
      <xdr:nvSpPr>
        <xdr:cNvPr id="896" name="n_1mainValue【庁舎】&#10;有形固定資産減価償却率">
          <a:extLst>
            <a:ext uri="{FF2B5EF4-FFF2-40B4-BE49-F238E27FC236}">
              <a16:creationId xmlns:a16="http://schemas.microsoft.com/office/drawing/2014/main" id="{D18EEEF4-0EEF-4DF1-99DF-2C7FC92C2273}"/>
            </a:ext>
          </a:extLst>
        </xdr:cNvPr>
        <xdr:cNvSpPr txBox="1"/>
      </xdr:nvSpPr>
      <xdr:spPr>
        <a:xfrm>
          <a:off x="152983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71682</xdr:rowOff>
    </xdr:from>
    <xdr:ext cx="340478" cy="259045"/>
    <xdr:sp macro="" textlink="">
      <xdr:nvSpPr>
        <xdr:cNvPr id="897" name="n_2mainValue【庁舎】&#10;有形固定資産減価償却率">
          <a:extLst>
            <a:ext uri="{FF2B5EF4-FFF2-40B4-BE49-F238E27FC236}">
              <a16:creationId xmlns:a16="http://schemas.microsoft.com/office/drawing/2014/main" id="{3D934A2A-9697-44C9-81E0-23EB4F8C62D5}"/>
            </a:ext>
          </a:extLst>
        </xdr:cNvPr>
        <xdr:cNvSpPr txBox="1"/>
      </xdr:nvSpPr>
      <xdr:spPr>
        <a:xfrm>
          <a:off x="14422061" y="1687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11265</xdr:rowOff>
    </xdr:from>
    <xdr:ext cx="405111" cy="259045"/>
    <xdr:sp macro="" textlink="">
      <xdr:nvSpPr>
        <xdr:cNvPr id="898" name="n_3mainValue【庁舎】&#10;有形固定資産減価償却率">
          <a:extLst>
            <a:ext uri="{FF2B5EF4-FFF2-40B4-BE49-F238E27FC236}">
              <a16:creationId xmlns:a16="http://schemas.microsoft.com/office/drawing/2014/main" id="{C7CE0AB9-3C8E-4227-99F8-17133129B4AA}"/>
            </a:ext>
          </a:extLst>
        </xdr:cNvPr>
        <xdr:cNvSpPr txBox="1"/>
      </xdr:nvSpPr>
      <xdr:spPr>
        <a:xfrm>
          <a:off x="135007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18522</xdr:rowOff>
    </xdr:from>
    <xdr:ext cx="405111" cy="259045"/>
    <xdr:sp macro="" textlink="">
      <xdr:nvSpPr>
        <xdr:cNvPr id="899" name="n_4mainValue【庁舎】&#10;有形固定資産減価償却率">
          <a:extLst>
            <a:ext uri="{FF2B5EF4-FFF2-40B4-BE49-F238E27FC236}">
              <a16:creationId xmlns:a16="http://schemas.microsoft.com/office/drawing/2014/main" id="{CB1ADA2E-1F7B-4CB8-B263-EA21714B7478}"/>
            </a:ext>
          </a:extLst>
        </xdr:cNvPr>
        <xdr:cNvSpPr txBox="1"/>
      </xdr:nvSpPr>
      <xdr:spPr>
        <a:xfrm>
          <a:off x="12611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607588CC-793D-406D-8E64-CFB53F583F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2CB0D4B5-EE49-4BE1-8232-A39C21E300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D8DFBD01-C205-4705-805A-41D7956343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7DDE5AF-DB41-474D-A3E0-F9D9CE6AC9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FEC715F2-2B88-49C1-8E46-BE4F894BE6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2D1A4E73-693C-4618-8AEB-325F002EF0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A3C00461-DE7E-4F9B-A90A-7AAC2E107C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24E309ED-6279-4B5C-BC12-6B64643CAA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FF8066F1-0487-41BB-9B79-B727879DA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B7A66D94-71EB-4B6B-A639-5E35584285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a:extLst>
            <a:ext uri="{FF2B5EF4-FFF2-40B4-BE49-F238E27FC236}">
              <a16:creationId xmlns:a16="http://schemas.microsoft.com/office/drawing/2014/main" id="{2C7DD538-8359-4D9E-AC5B-0F89992ABF5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2B0E032E-A67B-47DB-A028-E3A1FDF2894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72CBB7C9-F8E8-4199-BCC1-B8C60AE1DE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83FB9161-71D9-4D55-930E-BD901A7225A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66360A2E-741C-42EE-8B40-FF9817A9AAF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87459586-94F3-446B-81FA-820F646351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7D590FBB-14E9-45E9-9428-E72204338AC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93B3C0C6-23FB-4306-8666-089F02BEEDB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EBC51C49-661B-484F-8565-5490C402434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75704664-5B5F-4087-BEB8-9465346853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B028B6CE-C3CA-4E18-80F2-DE1165ADC4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8AC1A772-8921-411A-A0DC-9FF2A34F68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119635</xdr:rowOff>
    </xdr:from>
    <xdr:to>
      <xdr:col>116</xdr:col>
      <xdr:colOff>62864</xdr:colOff>
      <xdr:row>108</xdr:row>
      <xdr:rowOff>12192</xdr:rowOff>
    </xdr:to>
    <xdr:cxnSp macro="">
      <xdr:nvCxnSpPr>
        <xdr:cNvPr id="922" name="直線コネクタ 921">
          <a:extLst>
            <a:ext uri="{FF2B5EF4-FFF2-40B4-BE49-F238E27FC236}">
              <a16:creationId xmlns:a16="http://schemas.microsoft.com/office/drawing/2014/main" id="{A24BD1F7-3901-49D2-83E8-196D6C5CEB34}"/>
            </a:ext>
          </a:extLst>
        </xdr:cNvPr>
        <xdr:cNvCxnSpPr/>
      </xdr:nvCxnSpPr>
      <xdr:spPr>
        <a:xfrm flipV="1">
          <a:off x="22160864" y="17093185"/>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16019</xdr:rowOff>
    </xdr:from>
    <xdr:ext cx="469744" cy="259045"/>
    <xdr:sp macro="" textlink="">
      <xdr:nvSpPr>
        <xdr:cNvPr id="923" name="【庁舎】&#10;一人当たり面積最小値テキスト">
          <a:extLst>
            <a:ext uri="{FF2B5EF4-FFF2-40B4-BE49-F238E27FC236}">
              <a16:creationId xmlns:a16="http://schemas.microsoft.com/office/drawing/2014/main" id="{27FF3F72-6436-44E1-A999-21A6E6286B08}"/>
            </a:ext>
          </a:extLst>
        </xdr:cNvPr>
        <xdr:cNvSpPr txBox="1"/>
      </xdr:nvSpPr>
      <xdr:spPr>
        <a:xfrm>
          <a:off x="221996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xdr:rowOff>
    </xdr:from>
    <xdr:to>
      <xdr:col>116</xdr:col>
      <xdr:colOff>152400</xdr:colOff>
      <xdr:row>108</xdr:row>
      <xdr:rowOff>12192</xdr:rowOff>
    </xdr:to>
    <xdr:cxnSp macro="">
      <xdr:nvCxnSpPr>
        <xdr:cNvPr id="924" name="直線コネクタ 923">
          <a:extLst>
            <a:ext uri="{FF2B5EF4-FFF2-40B4-BE49-F238E27FC236}">
              <a16:creationId xmlns:a16="http://schemas.microsoft.com/office/drawing/2014/main" id="{0DA48096-C537-40EC-8C11-12B98D3F1D04}"/>
            </a:ext>
          </a:extLst>
        </xdr:cNvPr>
        <xdr:cNvCxnSpPr/>
      </xdr:nvCxnSpPr>
      <xdr:spPr>
        <a:xfrm>
          <a:off x="22072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66312</xdr:rowOff>
    </xdr:from>
    <xdr:ext cx="469744" cy="259045"/>
    <xdr:sp macro="" textlink="">
      <xdr:nvSpPr>
        <xdr:cNvPr id="925" name="【庁舎】&#10;一人当たり面積最大値テキスト">
          <a:extLst>
            <a:ext uri="{FF2B5EF4-FFF2-40B4-BE49-F238E27FC236}">
              <a16:creationId xmlns:a16="http://schemas.microsoft.com/office/drawing/2014/main" id="{76ABF8A5-8C79-448F-AB3E-C9BF1E2AE00C}"/>
            </a:ext>
          </a:extLst>
        </xdr:cNvPr>
        <xdr:cNvSpPr txBox="1"/>
      </xdr:nvSpPr>
      <xdr:spPr>
        <a:xfrm>
          <a:off x="22199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119635</xdr:rowOff>
    </xdr:from>
    <xdr:to>
      <xdr:col>116</xdr:col>
      <xdr:colOff>152400</xdr:colOff>
      <xdr:row>99</xdr:row>
      <xdr:rowOff>119635</xdr:rowOff>
    </xdr:to>
    <xdr:cxnSp macro="">
      <xdr:nvCxnSpPr>
        <xdr:cNvPr id="926" name="直線コネクタ 925">
          <a:extLst>
            <a:ext uri="{FF2B5EF4-FFF2-40B4-BE49-F238E27FC236}">
              <a16:creationId xmlns:a16="http://schemas.microsoft.com/office/drawing/2014/main" id="{984CB18C-1B27-4161-807C-38ECA6D391D1}"/>
            </a:ext>
          </a:extLst>
        </xdr:cNvPr>
        <xdr:cNvCxnSpPr/>
      </xdr:nvCxnSpPr>
      <xdr:spPr>
        <a:xfrm>
          <a:off x="22072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59707</xdr:rowOff>
    </xdr:from>
    <xdr:ext cx="469744" cy="259045"/>
    <xdr:sp macro="" textlink="">
      <xdr:nvSpPr>
        <xdr:cNvPr id="927" name="【庁舎】&#10;一人当たり面積平均値テキスト">
          <a:extLst>
            <a:ext uri="{FF2B5EF4-FFF2-40B4-BE49-F238E27FC236}">
              <a16:creationId xmlns:a16="http://schemas.microsoft.com/office/drawing/2014/main" id="{A1430E4B-BAA1-49E7-876A-80E20A6F354C}"/>
            </a:ext>
          </a:extLst>
        </xdr:cNvPr>
        <xdr:cNvSpPr txBox="1"/>
      </xdr:nvSpPr>
      <xdr:spPr>
        <a:xfrm>
          <a:off x="221996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928" name="フローチャート: 判断 927">
          <a:extLst>
            <a:ext uri="{FF2B5EF4-FFF2-40B4-BE49-F238E27FC236}">
              <a16:creationId xmlns:a16="http://schemas.microsoft.com/office/drawing/2014/main" id="{1C39A5AD-5F60-4C01-A02A-6BCED5B055E2}"/>
            </a:ext>
          </a:extLst>
        </xdr:cNvPr>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32258</xdr:rowOff>
    </xdr:from>
    <xdr:to>
      <xdr:col>112</xdr:col>
      <xdr:colOff>38100</xdr:colOff>
      <xdr:row>103</xdr:row>
      <xdr:rowOff>133858</xdr:rowOff>
    </xdr:to>
    <xdr:sp macro="" textlink="">
      <xdr:nvSpPr>
        <xdr:cNvPr id="929" name="フローチャート: 判断 928">
          <a:extLst>
            <a:ext uri="{FF2B5EF4-FFF2-40B4-BE49-F238E27FC236}">
              <a16:creationId xmlns:a16="http://schemas.microsoft.com/office/drawing/2014/main" id="{F20DD01D-9003-49AA-B4AE-176CE0CB0A0E}"/>
            </a:ext>
          </a:extLst>
        </xdr:cNvPr>
        <xdr:cNvSpPr/>
      </xdr:nvSpPr>
      <xdr:spPr>
        <a:xfrm>
          <a:off x="21272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0" name="フローチャート: 判断 929">
          <a:extLst>
            <a:ext uri="{FF2B5EF4-FFF2-40B4-BE49-F238E27FC236}">
              <a16:creationId xmlns:a16="http://schemas.microsoft.com/office/drawing/2014/main" id="{726DF86A-9FAA-4C24-93E5-E76B8792EBEE}"/>
            </a:ext>
          </a:extLst>
        </xdr:cNvPr>
        <xdr:cNvSpPr/>
      </xdr:nvSpPr>
      <xdr:spPr>
        <a:xfrm>
          <a:off x="20383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18542</xdr:rowOff>
    </xdr:from>
    <xdr:to>
      <xdr:col>102</xdr:col>
      <xdr:colOff>165100</xdr:colOff>
      <xdr:row>103</xdr:row>
      <xdr:rowOff>120142</xdr:rowOff>
    </xdr:to>
    <xdr:sp macro="" textlink="">
      <xdr:nvSpPr>
        <xdr:cNvPr id="931" name="フローチャート: 判断 930">
          <a:extLst>
            <a:ext uri="{FF2B5EF4-FFF2-40B4-BE49-F238E27FC236}">
              <a16:creationId xmlns:a16="http://schemas.microsoft.com/office/drawing/2014/main" id="{977F7A2E-7831-4E6E-A398-E2FC7853E996}"/>
            </a:ext>
          </a:extLst>
        </xdr:cNvPr>
        <xdr:cNvSpPr/>
      </xdr:nvSpPr>
      <xdr:spPr>
        <a:xfrm>
          <a:off x="194945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132842</xdr:rowOff>
    </xdr:from>
    <xdr:to>
      <xdr:col>98</xdr:col>
      <xdr:colOff>38100</xdr:colOff>
      <xdr:row>104</xdr:row>
      <xdr:rowOff>62992</xdr:rowOff>
    </xdr:to>
    <xdr:sp macro="" textlink="">
      <xdr:nvSpPr>
        <xdr:cNvPr id="932" name="フローチャート: 判断 931">
          <a:extLst>
            <a:ext uri="{FF2B5EF4-FFF2-40B4-BE49-F238E27FC236}">
              <a16:creationId xmlns:a16="http://schemas.microsoft.com/office/drawing/2014/main" id="{BBD00C5B-6EF8-4EC8-B763-A05973395911}"/>
            </a:ext>
          </a:extLst>
        </xdr:cNvPr>
        <xdr:cNvSpPr/>
      </xdr:nvSpPr>
      <xdr:spPr>
        <a:xfrm>
          <a:off x="18605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8BCFFCC-060D-41FD-BD81-A2D9BA13A1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1BEB926-1D8B-4A66-B2A1-3D7819CD62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87B07FB-10D2-435E-BCD6-A27E6B193A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135393B-EB50-4A3D-8E9B-F53E5102B53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2FF94FD-0F2D-4F37-A205-907A33328F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38" name="楕円 937">
          <a:extLst>
            <a:ext uri="{FF2B5EF4-FFF2-40B4-BE49-F238E27FC236}">
              <a16:creationId xmlns:a16="http://schemas.microsoft.com/office/drawing/2014/main" id="{51E50457-4618-478A-8083-10B56B422A9C}"/>
            </a:ext>
          </a:extLst>
        </xdr:cNvPr>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939" name="【庁舎】&#10;一人当たり面積該当値テキスト">
          <a:extLst>
            <a:ext uri="{FF2B5EF4-FFF2-40B4-BE49-F238E27FC236}">
              <a16:creationId xmlns:a16="http://schemas.microsoft.com/office/drawing/2014/main" id="{8F2C626E-7065-47CC-833C-85364D99F170}"/>
            </a:ext>
          </a:extLst>
        </xdr:cNvPr>
        <xdr:cNvSpPr txBox="1"/>
      </xdr:nvSpPr>
      <xdr:spPr>
        <a:xfrm>
          <a:off x="22199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40" name="楕円 939">
          <a:extLst>
            <a:ext uri="{FF2B5EF4-FFF2-40B4-BE49-F238E27FC236}">
              <a16:creationId xmlns:a16="http://schemas.microsoft.com/office/drawing/2014/main" id="{1783968F-91B4-4D1E-835E-1CE52ACC4530}"/>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76200</xdr:rowOff>
    </xdr:to>
    <xdr:cxnSp macro="">
      <xdr:nvCxnSpPr>
        <xdr:cNvPr id="941" name="直線コネクタ 940">
          <a:extLst>
            <a:ext uri="{FF2B5EF4-FFF2-40B4-BE49-F238E27FC236}">
              <a16:creationId xmlns:a16="http://schemas.microsoft.com/office/drawing/2014/main" id="{034CF0B2-50CC-4DAB-A9CA-B3A8AAE5B6CD}"/>
            </a:ext>
          </a:extLst>
        </xdr:cNvPr>
        <xdr:cNvCxnSpPr/>
      </xdr:nvCxnSpPr>
      <xdr:spPr>
        <a:xfrm flipV="1">
          <a:off x="21323300" y="1824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42" name="楕円 941">
          <a:extLst>
            <a:ext uri="{FF2B5EF4-FFF2-40B4-BE49-F238E27FC236}">
              <a16:creationId xmlns:a16="http://schemas.microsoft.com/office/drawing/2014/main" id="{24ADCF4A-008D-4A73-B0F0-83684B125FA6}"/>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943" name="直線コネクタ 942">
          <a:extLst>
            <a:ext uri="{FF2B5EF4-FFF2-40B4-BE49-F238E27FC236}">
              <a16:creationId xmlns:a16="http://schemas.microsoft.com/office/drawing/2014/main" id="{986A3093-A45A-4C6F-B9F1-97FAE465CB5A}"/>
            </a:ext>
          </a:extLst>
        </xdr:cNvPr>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66548</xdr:rowOff>
    </xdr:from>
    <xdr:to>
      <xdr:col>102</xdr:col>
      <xdr:colOff>165100</xdr:colOff>
      <xdr:row>104</xdr:row>
      <xdr:rowOff>168148</xdr:rowOff>
    </xdr:to>
    <xdr:sp macro="" textlink="">
      <xdr:nvSpPr>
        <xdr:cNvPr id="944" name="楕円 943">
          <a:extLst>
            <a:ext uri="{FF2B5EF4-FFF2-40B4-BE49-F238E27FC236}">
              <a16:creationId xmlns:a16="http://schemas.microsoft.com/office/drawing/2014/main" id="{3181F8D8-66F4-4FEE-81B9-5B8A8679AB7C}"/>
            </a:ext>
          </a:extLst>
        </xdr:cNvPr>
        <xdr:cNvSpPr/>
      </xdr:nvSpPr>
      <xdr:spPr>
        <a:xfrm>
          <a:off x="19494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117348</xdr:rowOff>
    </xdr:from>
    <xdr:to>
      <xdr:col>107</xdr:col>
      <xdr:colOff>50800</xdr:colOff>
      <xdr:row>106</xdr:row>
      <xdr:rowOff>76200</xdr:rowOff>
    </xdr:to>
    <xdr:cxnSp macro="">
      <xdr:nvCxnSpPr>
        <xdr:cNvPr id="945" name="直線コネクタ 944">
          <a:extLst>
            <a:ext uri="{FF2B5EF4-FFF2-40B4-BE49-F238E27FC236}">
              <a16:creationId xmlns:a16="http://schemas.microsoft.com/office/drawing/2014/main" id="{6DC764C8-C9AE-4C9F-8021-42A852D184FC}"/>
            </a:ext>
          </a:extLst>
        </xdr:cNvPr>
        <xdr:cNvCxnSpPr/>
      </xdr:nvCxnSpPr>
      <xdr:spPr>
        <a:xfrm>
          <a:off x="19545300" y="1794814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84837</xdr:rowOff>
    </xdr:from>
    <xdr:to>
      <xdr:col>98</xdr:col>
      <xdr:colOff>38100</xdr:colOff>
      <xdr:row>109</xdr:row>
      <xdr:rowOff>14987</xdr:rowOff>
    </xdr:to>
    <xdr:sp macro="" textlink="">
      <xdr:nvSpPr>
        <xdr:cNvPr id="946" name="楕円 945">
          <a:extLst>
            <a:ext uri="{FF2B5EF4-FFF2-40B4-BE49-F238E27FC236}">
              <a16:creationId xmlns:a16="http://schemas.microsoft.com/office/drawing/2014/main" id="{6E028667-553F-4540-A9E2-928D66F8096C}"/>
            </a:ext>
          </a:extLst>
        </xdr:cNvPr>
        <xdr:cNvSpPr/>
      </xdr:nvSpPr>
      <xdr:spPr>
        <a:xfrm>
          <a:off x="18605500" y="186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108</xdr:row>
      <xdr:rowOff>135637</xdr:rowOff>
    </xdr:to>
    <xdr:cxnSp macro="">
      <xdr:nvCxnSpPr>
        <xdr:cNvPr id="947" name="直線コネクタ 946">
          <a:extLst>
            <a:ext uri="{FF2B5EF4-FFF2-40B4-BE49-F238E27FC236}">
              <a16:creationId xmlns:a16="http://schemas.microsoft.com/office/drawing/2014/main" id="{64D1FD99-D24B-4E1D-A847-3F385D0B7D28}"/>
            </a:ext>
          </a:extLst>
        </xdr:cNvPr>
        <xdr:cNvCxnSpPr/>
      </xdr:nvCxnSpPr>
      <xdr:spPr>
        <a:xfrm flipV="1">
          <a:off x="18656300" y="17948148"/>
          <a:ext cx="889000" cy="70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150385</xdr:rowOff>
    </xdr:from>
    <xdr:ext cx="469744" cy="259045"/>
    <xdr:sp macro="" textlink="">
      <xdr:nvSpPr>
        <xdr:cNvPr id="948" name="n_1aveValue【庁舎】&#10;一人当たり面積">
          <a:extLst>
            <a:ext uri="{FF2B5EF4-FFF2-40B4-BE49-F238E27FC236}">
              <a16:creationId xmlns:a16="http://schemas.microsoft.com/office/drawing/2014/main" id="{DB826DFC-9E7C-4F41-8355-815DB2FA5CF5}"/>
            </a:ext>
          </a:extLst>
        </xdr:cNvPr>
        <xdr:cNvSpPr txBox="1"/>
      </xdr:nvSpPr>
      <xdr:spPr>
        <a:xfrm>
          <a:off x="210757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49" name="n_2aveValue【庁舎】&#10;一人当たり面積">
          <a:extLst>
            <a:ext uri="{FF2B5EF4-FFF2-40B4-BE49-F238E27FC236}">
              <a16:creationId xmlns:a16="http://schemas.microsoft.com/office/drawing/2014/main" id="{7BA43B39-AD0E-471E-B705-BFB01FCE82B7}"/>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136669</xdr:rowOff>
    </xdr:from>
    <xdr:ext cx="469744" cy="259045"/>
    <xdr:sp macro="" textlink="">
      <xdr:nvSpPr>
        <xdr:cNvPr id="950" name="n_3aveValue【庁舎】&#10;一人当たり面積">
          <a:extLst>
            <a:ext uri="{FF2B5EF4-FFF2-40B4-BE49-F238E27FC236}">
              <a16:creationId xmlns:a16="http://schemas.microsoft.com/office/drawing/2014/main" id="{3229D047-91F9-4F7D-BF4B-F729BC926AD3}"/>
            </a:ext>
          </a:extLst>
        </xdr:cNvPr>
        <xdr:cNvSpPr txBox="1"/>
      </xdr:nvSpPr>
      <xdr:spPr>
        <a:xfrm>
          <a:off x="1931042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79519</xdr:rowOff>
    </xdr:from>
    <xdr:ext cx="469744" cy="259045"/>
    <xdr:sp macro="" textlink="">
      <xdr:nvSpPr>
        <xdr:cNvPr id="951" name="n_4aveValue【庁舎】&#10;一人当たり面積">
          <a:extLst>
            <a:ext uri="{FF2B5EF4-FFF2-40B4-BE49-F238E27FC236}">
              <a16:creationId xmlns:a16="http://schemas.microsoft.com/office/drawing/2014/main" id="{A0A57124-4605-4EBA-95A9-3796B8E6EFE1}"/>
            </a:ext>
          </a:extLst>
        </xdr:cNvPr>
        <xdr:cNvSpPr txBox="1"/>
      </xdr:nvSpPr>
      <xdr:spPr>
        <a:xfrm>
          <a:off x="18421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52" name="n_1mainValue【庁舎】&#10;一人当たり面積">
          <a:extLst>
            <a:ext uri="{FF2B5EF4-FFF2-40B4-BE49-F238E27FC236}">
              <a16:creationId xmlns:a16="http://schemas.microsoft.com/office/drawing/2014/main" id="{C1E5D4CC-9B41-42E5-846A-91BEAD1DC8DF}"/>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53" name="n_2mainValue【庁舎】&#10;一人当たり面積">
          <a:extLst>
            <a:ext uri="{FF2B5EF4-FFF2-40B4-BE49-F238E27FC236}">
              <a16:creationId xmlns:a16="http://schemas.microsoft.com/office/drawing/2014/main" id="{E4AF7232-9463-405D-A171-FF1B21696982}"/>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159275</xdr:rowOff>
    </xdr:from>
    <xdr:ext cx="469744" cy="259045"/>
    <xdr:sp macro="" textlink="">
      <xdr:nvSpPr>
        <xdr:cNvPr id="954" name="n_3mainValue【庁舎】&#10;一人当たり面積">
          <a:extLst>
            <a:ext uri="{FF2B5EF4-FFF2-40B4-BE49-F238E27FC236}">
              <a16:creationId xmlns:a16="http://schemas.microsoft.com/office/drawing/2014/main" id="{82C63C90-E546-4510-99E6-8C709E30C6B3}"/>
            </a:ext>
          </a:extLst>
        </xdr:cNvPr>
        <xdr:cNvSpPr txBox="1"/>
      </xdr:nvSpPr>
      <xdr:spPr>
        <a:xfrm>
          <a:off x="19310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6114</xdr:rowOff>
    </xdr:from>
    <xdr:ext cx="469744" cy="259045"/>
    <xdr:sp macro="" textlink="">
      <xdr:nvSpPr>
        <xdr:cNvPr id="955" name="n_4mainValue【庁舎】&#10;一人当たり面積">
          <a:extLst>
            <a:ext uri="{FF2B5EF4-FFF2-40B4-BE49-F238E27FC236}">
              <a16:creationId xmlns:a16="http://schemas.microsoft.com/office/drawing/2014/main" id="{D39401F3-6AA3-496F-AC27-48B9523863DB}"/>
            </a:ext>
          </a:extLst>
        </xdr:cNvPr>
        <xdr:cNvSpPr txBox="1"/>
      </xdr:nvSpPr>
      <xdr:spPr>
        <a:xfrm>
          <a:off x="18421427" y="186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F4FA5EA4-00F8-4618-9058-9C893E5909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33B483B6-AEA3-4F30-95F9-2FF9055E9A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9394250D-3E57-475B-8C85-83C91D6AD0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福祉施設、市民会館、保健センター・保健所の有形固定資産減価償却率は、全国平均、県平均よりも高い水準にあり、施設の老朽化が進んでいる。図書館については、複合交流拠点施設の開設に伴い機能が移転し旧図書館は解体される予定であるため、有形固定資産減価償却率の数値は改善する見込みである。そのほかの施設についても、公共施設等総合管理計画に基づき、計画的な更新を行い、施設の長寿命化を推進していく。</a:t>
          </a:r>
        </a:p>
        <a:p>
          <a:r>
            <a:rPr kumimoji="1" lang="ja-JP" altLang="en-US" sz="1300">
              <a:latin typeface="ＭＳ Ｐゴシック" panose="020B0600070205080204" pitchFamily="50" charset="-128"/>
              <a:ea typeface="ＭＳ Ｐゴシック" panose="020B0600070205080204" pitchFamily="50" charset="-128"/>
            </a:rPr>
            <a:t>庁舎については、令和２年度に新庁舎が完成し供用開始、令和３年度に旧庁舎の解体を行ったことから、有形固定資産減価償却率が改善し全国平均、県平均を大きく下回っている。</a:t>
          </a:r>
        </a:p>
        <a:p>
          <a:r>
            <a:rPr kumimoji="1" lang="ja-JP" altLang="en-US" sz="1300">
              <a:latin typeface="ＭＳ Ｐゴシック" panose="020B0600070205080204" pitchFamily="50" charset="-128"/>
              <a:ea typeface="ＭＳ Ｐゴシック" panose="020B0600070205080204" pitchFamily="50" charset="-128"/>
            </a:rPr>
            <a:t>体育館・プール、保健センター・保健所、庁舎については、一人当たりの面積が全国平均、県平均を下回っているが、今後の人口動態の状況を注視しながら、庁舎を除く施設について更新・整備を進めていく。</a:t>
          </a:r>
        </a:p>
        <a:p>
          <a:r>
            <a:rPr kumimoji="1" lang="ja-JP" altLang="en-US" sz="1300">
              <a:latin typeface="ＭＳ Ｐゴシック" panose="020B0600070205080204" pitchFamily="50" charset="-128"/>
              <a:ea typeface="ＭＳ Ｐゴシック" panose="020B0600070205080204" pitchFamily="50" charset="-128"/>
            </a:rPr>
            <a:t>これら施設の更新、長寿命化にあたっては、不要な施設の統廃合も含め、緊急性・優先性を考慮し、実施していく。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財政力指数は、前年度と同水準となり、全国平均、県平均を上回っている。今後も市税の徴収率向上や企業誘致に継続して取り組み、財政基盤の強化に努める。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115358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87435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115358</xdr:rowOff>
    </xdr:from>
    <xdr:to>
      <xdr:col>24</xdr:col>
      <xdr:colOff>12700</xdr:colOff>
      <xdr:row>43</xdr:row>
      <xdr:rowOff>115358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8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21819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132944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の減収、特に法人税割、償却資産に係る部分の減少が大きかったことや会計年度任用職員に対する給与改定等による人件費の増加、こども医療給付費の対象拡大や生活保護の扶助費の増加など経常的な支出が増加していることが影響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今後も経常経費の増加が見込まれるので義務的経費を含めた見直しによる歳出削減や市税等の歳入の確保に努める。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81845</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40295"/>
          <a:ext cx="0" cy="105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168222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8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81845</xdr:rowOff>
    </xdr:from>
    <xdr:to>
      <xdr:col>24</xdr:col>
      <xdr:colOff>12700</xdr:colOff>
      <xdr:row>61</xdr:row>
      <xdr:rowOff>81845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4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62795</xdr:rowOff>
    </xdr:from>
    <xdr:to>
      <xdr:col>23</xdr:col>
      <xdr:colOff>133350</xdr:colOff>
      <xdr:row>61</xdr:row>
      <xdr:rowOff>81845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78345"/>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110772</xdr:rowOff>
    </xdr:from>
    <xdr:to>
      <xdr:col>19</xdr:col>
      <xdr:colOff>133350</xdr:colOff>
      <xdr:row>59</xdr:row>
      <xdr:rowOff>62795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88342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84667</xdr:rowOff>
    </xdr:from>
    <xdr:to>
      <xdr:col>19</xdr:col>
      <xdr:colOff>184150</xdr:colOff>
      <xdr:row>62</xdr:row>
      <xdr:rowOff>14817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110772</xdr:rowOff>
    </xdr:from>
    <xdr:to>
      <xdr:col>15</xdr:col>
      <xdr:colOff>82550</xdr:colOff>
      <xdr:row>59</xdr:row>
      <xdr:rowOff>103011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883422"/>
          <a:ext cx="889000" cy="3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68439</xdr:rowOff>
    </xdr:from>
    <xdr:to>
      <xdr:col>15</xdr:col>
      <xdr:colOff>133350</xdr:colOff>
      <xdr:row>60</xdr:row>
      <xdr:rowOff>170039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154816</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103011</xdr:rowOff>
    </xdr:from>
    <xdr:to>
      <xdr:col>11</xdr:col>
      <xdr:colOff>31750</xdr:colOff>
      <xdr:row>60</xdr:row>
      <xdr:rowOff>79022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856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7055</xdr:rowOff>
    </xdr:from>
    <xdr:to>
      <xdr:col>11</xdr:col>
      <xdr:colOff>82550</xdr:colOff>
      <xdr:row>62</xdr:row>
      <xdr:rowOff>108655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93432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7055</xdr:rowOff>
    </xdr:from>
    <xdr:to>
      <xdr:col>7</xdr:col>
      <xdr:colOff>31750</xdr:colOff>
      <xdr:row>62</xdr:row>
      <xdr:rowOff>108655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93432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31045</xdr:rowOff>
    </xdr:from>
    <xdr:to>
      <xdr:col>23</xdr:col>
      <xdr:colOff>184150</xdr:colOff>
      <xdr:row>61</xdr:row>
      <xdr:rowOff>132645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11995</xdr:rowOff>
    </xdr:from>
    <xdr:to>
      <xdr:col>19</xdr:col>
      <xdr:colOff>184150</xdr:colOff>
      <xdr:row>59</xdr:row>
      <xdr:rowOff>113595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123772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9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59972</xdr:rowOff>
    </xdr:from>
    <xdr:to>
      <xdr:col>15</xdr:col>
      <xdr:colOff>133350</xdr:colOff>
      <xdr:row>57</xdr:row>
      <xdr:rowOff>161572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299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0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52211</xdr:rowOff>
    </xdr:from>
    <xdr:to>
      <xdr:col>11</xdr:col>
      <xdr:colOff>82550</xdr:colOff>
      <xdr:row>59</xdr:row>
      <xdr:rowOff>153811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163988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28222</xdr:rowOff>
    </xdr:from>
    <xdr:to>
      <xdr:col>7</xdr:col>
      <xdr:colOff>31750</xdr:colOff>
      <xdr:row>60</xdr:row>
      <xdr:rowOff>129822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139999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が他の団体に比べ低いことから前年度に続き類似団体中１位であるが、人件費においては会計年度任用職員の人件費の増加、職員給与の増額改定、物件費も人件費の増加などによる委託料の値上がりなどが続いていくため、職員の</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適正化を図るとともに、事務的経費及び公共施設等の管理経費の節減に努める。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38210</xdr:rowOff>
    </xdr:from>
    <xdr:to>
      <xdr:col>23</xdr:col>
      <xdr:colOff>133350</xdr:colOff>
      <xdr:row>88</xdr:row>
      <xdr:rowOff>139449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97110"/>
          <a:ext cx="0" cy="1129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111526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139449</xdr:rowOff>
    </xdr:from>
    <xdr:to>
      <xdr:col>24</xdr:col>
      <xdr:colOff>12700</xdr:colOff>
      <xdr:row>88</xdr:row>
      <xdr:rowOff>139449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124587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8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38210</xdr:rowOff>
    </xdr:from>
    <xdr:to>
      <xdr:col>24</xdr:col>
      <xdr:colOff>12700</xdr:colOff>
      <xdr:row>82</xdr:row>
      <xdr:rowOff>38210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38210</xdr:rowOff>
    </xdr:from>
    <xdr:to>
      <xdr:col>23</xdr:col>
      <xdr:colOff>133350</xdr:colOff>
      <xdr:row>82</xdr:row>
      <xdr:rowOff>68383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97110"/>
          <a:ext cx="838200" cy="3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105253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67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133176</xdr:rowOff>
    </xdr:from>
    <xdr:to>
      <xdr:col>23</xdr:col>
      <xdr:colOff>184150</xdr:colOff>
      <xdr:row>86</xdr:row>
      <xdr:rowOff>63326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70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26178</xdr:rowOff>
    </xdr:from>
    <xdr:to>
      <xdr:col>19</xdr:col>
      <xdr:colOff>133350</xdr:colOff>
      <xdr:row>82</xdr:row>
      <xdr:rowOff>68383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5078"/>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25890</xdr:rowOff>
    </xdr:from>
    <xdr:to>
      <xdr:col>19</xdr:col>
      <xdr:colOff>184150</xdr:colOff>
      <xdr:row>85</xdr:row>
      <xdr:rowOff>127490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112267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8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9139</xdr:rowOff>
    </xdr:from>
    <xdr:to>
      <xdr:col>15</xdr:col>
      <xdr:colOff>82550</xdr:colOff>
      <xdr:row>82</xdr:row>
      <xdr:rowOff>26178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8039"/>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154077</xdr:rowOff>
    </xdr:from>
    <xdr:to>
      <xdr:col>15</xdr:col>
      <xdr:colOff>133350</xdr:colOff>
      <xdr:row>85</xdr:row>
      <xdr:rowOff>84227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5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69004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64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65120</xdr:rowOff>
    </xdr:from>
    <xdr:to>
      <xdr:col>11</xdr:col>
      <xdr:colOff>31750</xdr:colOff>
      <xdr:row>82</xdr:row>
      <xdr:rowOff>9139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2570"/>
          <a:ext cx="889000" cy="1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97958</xdr:rowOff>
    </xdr:from>
    <xdr:to>
      <xdr:col>11</xdr:col>
      <xdr:colOff>82550</xdr:colOff>
      <xdr:row>85</xdr:row>
      <xdr:rowOff>28108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12885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8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112575</xdr:rowOff>
    </xdr:from>
    <xdr:to>
      <xdr:col>7</xdr:col>
      <xdr:colOff>31750</xdr:colOff>
      <xdr:row>84</xdr:row>
      <xdr:rowOff>42725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27502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2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158860</xdr:rowOff>
    </xdr:from>
    <xdr:to>
      <xdr:col>23</xdr:col>
      <xdr:colOff>184150</xdr:colOff>
      <xdr:row>82</xdr:row>
      <xdr:rowOff>89010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80137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17583</xdr:rowOff>
    </xdr:from>
    <xdr:to>
      <xdr:col>19</xdr:col>
      <xdr:colOff>184150</xdr:colOff>
      <xdr:row>82</xdr:row>
      <xdr:rowOff>119183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129360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5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146828</xdr:rowOff>
    </xdr:from>
    <xdr:to>
      <xdr:col>15</xdr:col>
      <xdr:colOff>133350</xdr:colOff>
      <xdr:row>82</xdr:row>
      <xdr:rowOff>76978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87155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129789</xdr:rowOff>
    </xdr:from>
    <xdr:to>
      <xdr:col>11</xdr:col>
      <xdr:colOff>82550</xdr:colOff>
      <xdr:row>82</xdr:row>
      <xdr:rowOff>59939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70116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14320</xdr:rowOff>
    </xdr:from>
    <xdr:to>
      <xdr:col>7</xdr:col>
      <xdr:colOff>31750</xdr:colOff>
      <xdr:row>81</xdr:row>
      <xdr:rowOff>115920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退職と採用による職員構成の変化や国と比べて職員構成の偏りによる給料表上の引き上げ率の相違等により昨年度よりもラスパイレス指数は減少している。今後も指数の動向に注視しつつ給与体系や手当など、より一層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32839"/>
          <a:ext cx="0" cy="142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99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45720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82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166370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047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166370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047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88916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115570</xdr:rowOff>
    </xdr:from>
    <xdr:to>
      <xdr:col>68</xdr:col>
      <xdr:colOff>203200</xdr:colOff>
      <xdr:row>90</xdr:row>
      <xdr:rowOff>45720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30497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166370</xdr:rowOff>
    </xdr:from>
    <xdr:to>
      <xdr:col>64</xdr:col>
      <xdr:colOff>152400</xdr:colOff>
      <xdr:row>89</xdr:row>
      <xdr:rowOff>96520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81297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類似団体中最も少ない職員数となっており、今後も定員適正化計画に基づき、計画的な職員数の管理に努めていく。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25654</xdr:rowOff>
    </xdr:from>
    <xdr:to>
      <xdr:col>81</xdr:col>
      <xdr:colOff>44450</xdr:colOff>
      <xdr:row>65</xdr:row>
      <xdr:rowOff>157480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69754"/>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112031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25654</xdr:rowOff>
    </xdr:from>
    <xdr:to>
      <xdr:col>81</xdr:col>
      <xdr:colOff>133350</xdr:colOff>
      <xdr:row>58</xdr:row>
      <xdr:rowOff>25654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6350</xdr:rowOff>
    </xdr:from>
    <xdr:to>
      <xdr:col>81</xdr:col>
      <xdr:colOff>44450</xdr:colOff>
      <xdr:row>58</xdr:row>
      <xdr:rowOff>25654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995045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91203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21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156083</xdr:rowOff>
    </xdr:from>
    <xdr:to>
      <xdr:col>77</xdr:col>
      <xdr:colOff>44450</xdr:colOff>
      <xdr:row>58</xdr:row>
      <xdr:rowOff>6350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992873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xdr:rowOff>
    </xdr:from>
    <xdr:to>
      <xdr:col>77</xdr:col>
      <xdr:colOff>95250</xdr:colOff>
      <xdr:row>62</xdr:row>
      <xdr:rowOff>102489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87266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153670</xdr:rowOff>
    </xdr:from>
    <xdr:to>
      <xdr:col>72</xdr:col>
      <xdr:colOff>203200</xdr:colOff>
      <xdr:row>57</xdr:row>
      <xdr:rowOff>156083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99263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155448</xdr:rowOff>
    </xdr:from>
    <xdr:to>
      <xdr:col>73</xdr:col>
      <xdr:colOff>44450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70375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57</xdr:row>
      <xdr:rowOff>163322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99263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150749</xdr:rowOff>
    </xdr:from>
    <xdr:to>
      <xdr:col>68</xdr:col>
      <xdr:colOff>203200</xdr:colOff>
      <xdr:row>61</xdr:row>
      <xdr:rowOff>80899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65676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56024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146304</xdr:rowOff>
    </xdr:from>
    <xdr:to>
      <xdr:col>81</xdr:col>
      <xdr:colOff>95250</xdr:colOff>
      <xdr:row>58</xdr:row>
      <xdr:rowOff>76454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67581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4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127000</xdr:rowOff>
    </xdr:from>
    <xdr:to>
      <xdr:col>77</xdr:col>
      <xdr:colOff>95250</xdr:colOff>
      <xdr:row>58</xdr:row>
      <xdr:rowOff>57150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67327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105283</xdr:rowOff>
    </xdr:from>
    <xdr:to>
      <xdr:col>73</xdr:col>
      <xdr:colOff>44450</xdr:colOff>
      <xdr:row>58</xdr:row>
      <xdr:rowOff>35433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8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45610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64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102870</xdr:rowOff>
    </xdr:from>
    <xdr:to>
      <xdr:col>68</xdr:col>
      <xdr:colOff>203200</xdr:colOff>
      <xdr:row>58</xdr:row>
      <xdr:rowOff>33020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43197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112522</xdr:rowOff>
    </xdr:from>
    <xdr:to>
      <xdr:col>64</xdr:col>
      <xdr:colOff>152400</xdr:colOff>
      <xdr:row>58</xdr:row>
      <xdr:rowOff>42672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8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52849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新庁舎建設事業や行政防災無線の元利償還金の増加により、昨年度に続き</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ポイント増加した。今後も、令和５，６年度に大規模な建設事業を行っていることから地方債の発行が大きくなり、継続して公債費負担の上昇が見込まれるため、長期的な視点で数値の影響を判断していく。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45</xdr:row>
      <xdr:rowOff>53975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40992"/>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16527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97367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16933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85725</xdr:rowOff>
    </xdr:from>
    <xdr:to>
      <xdr:col>73</xdr:col>
      <xdr:colOff>44450</xdr:colOff>
      <xdr:row>42</xdr:row>
      <xdr:rowOff>15875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77258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034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26458</xdr:rowOff>
    </xdr:from>
    <xdr:to>
      <xdr:col>64</xdr:col>
      <xdr:colOff>152400</xdr:colOff>
      <xdr:row>39</xdr:row>
      <xdr:rowOff>128058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138235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数値の算定はされないものの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大型事業による地方債の増加や基金の取り崩しにより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、今後は上昇していくことが考えられる。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大型事業の適正な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長期計画を見据えて基金を確保するとともに、債務負担行為の設置にも留意し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執行に努める。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35179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27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7256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35179</xdr:rowOff>
    </xdr:from>
    <xdr:to>
      <xdr:col>81</xdr:col>
      <xdr:colOff>133350</xdr:colOff>
      <xdr:row>23</xdr:row>
      <xdr:rowOff>35179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34053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346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61976</xdr:rowOff>
    </xdr:from>
    <xdr:to>
      <xdr:col>81</xdr:col>
      <xdr:colOff>95250</xdr:colOff>
      <xdr:row>20</xdr:row>
      <xdr:rowOff>163576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6731</xdr:rowOff>
    </xdr:from>
    <xdr:to>
      <xdr:col>77</xdr:col>
      <xdr:colOff>95250</xdr:colOff>
      <xdr:row>18</xdr:row>
      <xdr:rowOff>108331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118508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86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83820</xdr:rowOff>
    </xdr:from>
    <xdr:to>
      <xdr:col>73</xdr:col>
      <xdr:colOff>44450</xdr:colOff>
      <xdr:row>20</xdr:row>
      <xdr:rowOff>13970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24147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95885</xdr:rowOff>
    </xdr:from>
    <xdr:to>
      <xdr:col>68</xdr:col>
      <xdr:colOff>203200</xdr:colOff>
      <xdr:row>20</xdr:row>
      <xdr:rowOff>26035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36212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117602</xdr:rowOff>
    </xdr:from>
    <xdr:to>
      <xdr:col>64</xdr:col>
      <xdr:colOff>152400</xdr:colOff>
      <xdr:row>20</xdr:row>
      <xdr:rowOff>47752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3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57929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314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給与改定などの影響により微増しているが、今後も人件費については、適正化を継続していく。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22225</xdr:rowOff>
    </xdr:from>
    <xdr:to>
      <xdr:col>24</xdr:col>
      <xdr:colOff>25400</xdr:colOff>
      <xdr:row>41</xdr:row>
      <xdr:rowOff>79375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8515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51452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79375</xdr:rowOff>
    </xdr:from>
    <xdr:to>
      <xdr:col>24</xdr:col>
      <xdr:colOff>114300</xdr:colOff>
      <xdr:row>41</xdr:row>
      <xdr:rowOff>79375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108602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59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22225</xdr:rowOff>
    </xdr:from>
    <xdr:to>
      <xdr:col>24</xdr:col>
      <xdr:colOff>114300</xdr:colOff>
      <xdr:row>34</xdr:row>
      <xdr:rowOff>22225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85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155575</xdr:rowOff>
    </xdr:from>
    <xdr:to>
      <xdr:col>24</xdr:col>
      <xdr:colOff>25400</xdr:colOff>
      <xdr:row>34</xdr:row>
      <xdr:rowOff>22225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13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727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9525</xdr:rowOff>
    </xdr:from>
    <xdr:to>
      <xdr:col>20</xdr:col>
      <xdr:colOff>38100</xdr:colOff>
      <xdr:row>36</xdr:row>
      <xdr:rowOff>111125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95902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6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7277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165100</xdr:rowOff>
    </xdr:from>
    <xdr:to>
      <xdr:col>11</xdr:col>
      <xdr:colOff>9525</xdr:colOff>
      <xdr:row>34</xdr:row>
      <xdr:rowOff>136525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8229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142875</xdr:rowOff>
    </xdr:from>
    <xdr:to>
      <xdr:col>11</xdr:col>
      <xdr:colOff>60325</xdr:colOff>
      <xdr:row>36</xdr:row>
      <xdr:rowOff>73025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57802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3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95250</xdr:rowOff>
    </xdr:from>
    <xdr:to>
      <xdr:col>6</xdr:col>
      <xdr:colOff>171450</xdr:colOff>
      <xdr:row>35</xdr:row>
      <xdr:rowOff>25400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142875</xdr:rowOff>
    </xdr:from>
    <xdr:to>
      <xdr:col>24</xdr:col>
      <xdr:colOff>76200</xdr:colOff>
      <xdr:row>34</xdr:row>
      <xdr:rowOff>73025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51452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0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104775</xdr:rowOff>
    </xdr:from>
    <xdr:to>
      <xdr:col>20</xdr:col>
      <xdr:colOff>38100</xdr:colOff>
      <xdr:row>34</xdr:row>
      <xdr:rowOff>34925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45102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3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85725</xdr:rowOff>
    </xdr:from>
    <xdr:to>
      <xdr:col>11</xdr:col>
      <xdr:colOff>60325</xdr:colOff>
      <xdr:row>35</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26052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68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114300</xdr:rowOff>
    </xdr:from>
    <xdr:to>
      <xdr:col>6</xdr:col>
      <xdr:colOff>171450</xdr:colOff>
      <xdr:row>34</xdr:row>
      <xdr:rowOff>44450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54627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老朽化に伴う維持管理費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課題の一つでもあり、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施設の長寿命化や統廃合を含めた公共施設の適正な管理に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さらに取り組む必要がある。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987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158949</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15422</xdr:rowOff>
    </xdr:from>
    <xdr:to>
      <xdr:col>82</xdr:col>
      <xdr:colOff>196850</xdr:colOff>
      <xdr:row>21</xdr:row>
      <xdr:rowOff>15422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1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58964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8865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17</xdr:row>
      <xdr:rowOff>58964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994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16</xdr:row>
      <xdr:rowOff>56243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36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143329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36157"/>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91820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rgbClr val="000000"/>
              </a:solidFill>
              <a:latin typeface="ＭＳ"/>
            </a:rPr>
            <a:t>　</a:t>
          </a:r>
          <a:r>
            <a:rPr lang="ja-JP" altLang="en-US" sz="1300" b="0" i="0" u="none" strike="noStrike" baseline="0">
              <a:solidFill>
                <a:srgbClr val="000000"/>
              </a:solidFill>
              <a:latin typeface="ＭＳ ゴシック" panose="020B0609070205080204" pitchFamily="49" charset="-128"/>
              <a:ea typeface="ＭＳ ゴシック" panose="020B0609070205080204" pitchFamily="49" charset="-128"/>
            </a:rPr>
            <a:t>扶助費に係る経常収支比率が類似団体平均を上回り、かつ上昇傾向にある要因として、障がい福祉サービス費の増加などが挙げられる。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少子高齢化対策により今後はさらに増加すると見込まれるため、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財政負担に留意しながら事業の執行に努める。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186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xdr:rowOff>
    </xdr:from>
    <xdr:to>
      <xdr:col>24</xdr:col>
      <xdr:colOff>114300</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56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38100</xdr:rowOff>
    </xdr:from>
    <xdr:to>
      <xdr:col>20</xdr:col>
      <xdr:colOff>38100</xdr:colOff>
      <xdr:row>54</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61</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9949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133350</xdr:rowOff>
    </xdr:from>
    <xdr:to>
      <xdr:col>15</xdr:col>
      <xdr:colOff>149225</xdr:colOff>
      <xdr:row>54</xdr:row>
      <xdr:rowOff>63500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61</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前年度と同じであるが、燃料や物価高騰などの影響から今後は増加傾向となることが見込まれる。特に維持補修費などへの影響は避けがたいため、適正な維持管理と財源確保に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61</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57</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37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67327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18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152400</xdr:rowOff>
    </xdr:from>
    <xdr:to>
      <xdr:col>78</xdr:col>
      <xdr:colOff>120650</xdr:colOff>
      <xdr:row>58</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114300</xdr:rowOff>
    </xdr:from>
    <xdr:to>
      <xdr:col>74</xdr:col>
      <xdr:colOff>31750</xdr:colOff>
      <xdr:row>58</xdr:row>
      <xdr:rowOff>44450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62</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806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114300</xdr:rowOff>
    </xdr:from>
    <xdr:to>
      <xdr:col>65</xdr:col>
      <xdr:colOff>53975</xdr:colOff>
      <xdr:row>62</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4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ポイント上昇し、高い水準となっている。一部事務組合や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下水道事業への負担金が要因の一つ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でもあることから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適正化を図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るとともに、令和５年度は補助金の返還金が多額となったことから数値の上昇があったものと考えられる。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補助金・交付金の見直しを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徹底し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縮減を図っていく。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41</xdr:row>
      <xdr:rowOff>167822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5807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37193</xdr:rowOff>
    </xdr:from>
    <xdr:to>
      <xdr:col>82</xdr:col>
      <xdr:colOff>107950</xdr:colOff>
      <xdr:row>41</xdr:row>
      <xdr:rowOff>20865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723743"/>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37193</xdr:rowOff>
    </xdr:from>
    <xdr:to>
      <xdr:col>78</xdr:col>
      <xdr:colOff>69850</xdr:colOff>
      <xdr:row>40</xdr:row>
      <xdr:rowOff>143328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7237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125186</xdr:rowOff>
    </xdr:from>
    <xdr:to>
      <xdr:col>78</xdr:col>
      <xdr:colOff>120650</xdr:colOff>
      <xdr:row>37</xdr:row>
      <xdr:rowOff>55336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65513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167822</xdr:rowOff>
    </xdr:from>
    <xdr:to>
      <xdr:col>73</xdr:col>
      <xdr:colOff>180975</xdr:colOff>
      <xdr:row>40</xdr:row>
      <xdr:rowOff>143328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854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98170</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39</xdr:row>
      <xdr:rowOff>167822</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184900"/>
          <a:ext cx="889000" cy="6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141515</xdr:rowOff>
    </xdr:from>
    <xdr:to>
      <xdr:col>69</xdr:col>
      <xdr:colOff>142875</xdr:colOff>
      <xdr:row>39</xdr:row>
      <xdr:rowOff>71665</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81841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141515</xdr:rowOff>
    </xdr:from>
    <xdr:to>
      <xdr:col>82</xdr:col>
      <xdr:colOff>158750</xdr:colOff>
      <xdr:row>41</xdr:row>
      <xdr:rowOff>71665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9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113592</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157843</xdr:rowOff>
    </xdr:from>
    <xdr:to>
      <xdr:col>78</xdr:col>
      <xdr:colOff>120650</xdr:colOff>
      <xdr:row>39</xdr:row>
      <xdr:rowOff>87993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72770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75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92528</xdr:rowOff>
    </xdr:from>
    <xdr:to>
      <xdr:col>74</xdr:col>
      <xdr:colOff>31750</xdr:colOff>
      <xdr:row>41</xdr:row>
      <xdr:rowOff>22678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7455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117022</xdr:rowOff>
    </xdr:from>
    <xdr:to>
      <xdr:col>69</xdr:col>
      <xdr:colOff>142875</xdr:colOff>
      <xdr:row>40</xdr:row>
      <xdr:rowOff>47172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31949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発行額の抑制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をしていたことから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、類似団体内平均値より低い水準に位置してい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今後、複合交流拠点整備事業や給食センター</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の建て替え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事業進捗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を見込んでいるため、今後の施策全体のバランスを見据えた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各事業の必要性、優先性を十分検討し、事業の適正な執行に努める。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452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107950</xdr:rowOff>
    </xdr:from>
    <xdr:to>
      <xdr:col>24</xdr:col>
      <xdr:colOff>25400</xdr:colOff>
      <xdr:row>73</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262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124477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66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152400</xdr:rowOff>
    </xdr:from>
    <xdr:to>
      <xdr:col>24</xdr:col>
      <xdr:colOff>76200</xdr:colOff>
      <xdr:row>80</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127000</xdr:rowOff>
    </xdr:from>
    <xdr:to>
      <xdr:col>19</xdr:col>
      <xdr:colOff>187325</xdr:colOff>
      <xdr:row>73</xdr:row>
      <xdr:rowOff>107950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47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19050</xdr:rowOff>
    </xdr:from>
    <xdr:to>
      <xdr:col>20</xdr:col>
      <xdr:colOff>38100</xdr:colOff>
      <xdr:row>78</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127000</xdr:rowOff>
    </xdr:from>
    <xdr:to>
      <xdr:col>15</xdr:col>
      <xdr:colOff>98425</xdr:colOff>
      <xdr:row>73</xdr:row>
      <xdr:rowOff>69850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471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107950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58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95250</xdr:rowOff>
    </xdr:from>
    <xdr:to>
      <xdr:col>24</xdr:col>
      <xdr:colOff>76200</xdr:colOff>
      <xdr:row>74</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111777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57150</xdr:rowOff>
    </xdr:from>
    <xdr:to>
      <xdr:col>20</xdr:col>
      <xdr:colOff>38100</xdr:colOff>
      <xdr:row>73</xdr:row>
      <xdr:rowOff>158750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168927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76200</xdr:rowOff>
    </xdr:from>
    <xdr:to>
      <xdr:col>15</xdr:col>
      <xdr:colOff>149225</xdr:colOff>
      <xdr:row>73</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57150</xdr:rowOff>
    </xdr:from>
    <xdr:to>
      <xdr:col>6</xdr:col>
      <xdr:colOff>171450</xdr:colOff>
      <xdr:row>73</xdr:row>
      <xdr:rowOff>158750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今後も経常経費全般の数値上昇が想定されることから、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事業の必要性、優先性を十分に検討し、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現在の市民サービスの質を維持しつつ、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将来を見据えた真に必要な予算の執行に努める。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111761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847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111761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951460"/>
          <a:ext cx="83820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92710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130810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844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45720</xdr:rowOff>
    </xdr:from>
    <xdr:to>
      <xdr:col>74</xdr:col>
      <xdr:colOff>31750</xdr:colOff>
      <xdr:row>74</xdr:row>
      <xdr:rowOff>147320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27939</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33038</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106680</xdr:rowOff>
    </xdr:from>
    <xdr:to>
      <xdr:col>74</xdr:col>
      <xdr:colOff>31750</xdr:colOff>
      <xdr:row>75</xdr:row>
      <xdr:rowOff>36830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21607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143372</xdr:rowOff>
    </xdr:from>
    <xdr:to>
      <xdr:col>29</xdr:col>
      <xdr:colOff>127000</xdr:colOff>
      <xdr:row>19</xdr:row>
      <xdr:rowOff>133150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6947"/>
          <a:ext cx="0" cy="1361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143327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4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133150</xdr:rowOff>
    </xdr:from>
    <xdr:to>
      <xdr:col>30</xdr:col>
      <xdr:colOff>25400</xdr:colOff>
      <xdr:row>19</xdr:row>
      <xdr:rowOff>133150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8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58299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143372</xdr:rowOff>
    </xdr:from>
    <xdr:to>
      <xdr:col>30</xdr:col>
      <xdr:colOff>25400</xdr:colOff>
      <xdr:row>11</xdr:row>
      <xdr:rowOff>143372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6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133150</xdr:rowOff>
    </xdr:from>
    <xdr:to>
      <xdr:col>29</xdr:col>
      <xdr:colOff>127000</xdr:colOff>
      <xdr:row>20</xdr:row>
      <xdr:rowOff>16564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38325"/>
          <a:ext cx="6477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69551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1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53024</xdr:rowOff>
    </xdr:from>
    <xdr:to>
      <xdr:col>29</xdr:col>
      <xdr:colOff>177800</xdr:colOff>
      <xdr:row>13</xdr:row>
      <xdr:rowOff>154624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3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16564</xdr:rowOff>
    </xdr:from>
    <xdr:to>
      <xdr:col>26</xdr:col>
      <xdr:colOff>50800</xdr:colOff>
      <xdr:row>20</xdr:row>
      <xdr:rowOff>63558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93189"/>
          <a:ext cx="698500" cy="4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120200</xdr:rowOff>
    </xdr:from>
    <xdr:to>
      <xdr:col>26</xdr:col>
      <xdr:colOff>101600</xdr:colOff>
      <xdr:row>15</xdr:row>
      <xdr:rowOff>50350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60527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33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27211</xdr:rowOff>
    </xdr:from>
    <xdr:to>
      <xdr:col>22</xdr:col>
      <xdr:colOff>114300</xdr:colOff>
      <xdr:row>20</xdr:row>
      <xdr:rowOff>63558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03836"/>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149657</xdr:rowOff>
    </xdr:from>
    <xdr:to>
      <xdr:col>22</xdr:col>
      <xdr:colOff>165100</xdr:colOff>
      <xdr:row>15</xdr:row>
      <xdr:rowOff>79807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89984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36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27211</xdr:rowOff>
    </xdr:from>
    <xdr:to>
      <xdr:col>18</xdr:col>
      <xdr:colOff>177800</xdr:colOff>
      <xdr:row>20</xdr:row>
      <xdr:rowOff>65844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03836"/>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61809</xdr:rowOff>
    </xdr:from>
    <xdr:to>
      <xdr:col>19</xdr:col>
      <xdr:colOff>38100</xdr:colOff>
      <xdr:row>15</xdr:row>
      <xdr:rowOff>163409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36271</xdr:rowOff>
    </xdr:from>
    <xdr:to>
      <xdr:col>15</xdr:col>
      <xdr:colOff>101600</xdr:colOff>
      <xdr:row>16</xdr:row>
      <xdr:rowOff>137871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148048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82350</xdr:rowOff>
    </xdr:from>
    <xdr:to>
      <xdr:col>29</xdr:col>
      <xdr:colOff>177800</xdr:colOff>
      <xdr:row>20</xdr:row>
      <xdr:rowOff>12500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87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162377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137214</xdr:rowOff>
    </xdr:from>
    <xdr:to>
      <xdr:col>26</xdr:col>
      <xdr:colOff>101600</xdr:colOff>
      <xdr:row>20</xdr:row>
      <xdr:rowOff>67364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4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52141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28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12758</xdr:rowOff>
    </xdr:from>
    <xdr:to>
      <xdr:col>22</xdr:col>
      <xdr:colOff>165100</xdr:colOff>
      <xdr:row>20</xdr:row>
      <xdr:rowOff>114358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8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99135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7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147861</xdr:rowOff>
    </xdr:from>
    <xdr:to>
      <xdr:col>19</xdr:col>
      <xdr:colOff>38100</xdr:colOff>
      <xdr:row>20</xdr:row>
      <xdr:rowOff>78011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62788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15044</xdr:rowOff>
    </xdr:from>
    <xdr:to>
      <xdr:col>15</xdr:col>
      <xdr:colOff>101600</xdr:colOff>
      <xdr:row>20</xdr:row>
      <xdr:rowOff>116644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9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101421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7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244866</xdr:rowOff>
    </xdr:from>
    <xdr:to>
      <xdr:col>29</xdr:col>
      <xdr:colOff>127000</xdr:colOff>
      <xdr:row>37</xdr:row>
      <xdr:rowOff>129560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69416"/>
          <a:ext cx="0" cy="108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101637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129560</xdr:rowOff>
    </xdr:from>
    <xdr:to>
      <xdr:col>30</xdr:col>
      <xdr:colOff>25400</xdr:colOff>
      <xdr:row>37</xdr:row>
      <xdr:rowOff>129560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542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244866</xdr:rowOff>
    </xdr:from>
    <xdr:to>
      <xdr:col>30</xdr:col>
      <xdr:colOff>25400</xdr:colOff>
      <xdr:row>33</xdr:row>
      <xdr:rowOff>244866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69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316098</xdr:rowOff>
    </xdr:from>
    <xdr:to>
      <xdr:col>29</xdr:col>
      <xdr:colOff>127000</xdr:colOff>
      <xdr:row>36</xdr:row>
      <xdr:rowOff>27787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6448"/>
          <a:ext cx="647700" cy="54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313692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238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125715</xdr:rowOff>
    </xdr:from>
    <xdr:to>
      <xdr:col>29</xdr:col>
      <xdr:colOff>177800</xdr:colOff>
      <xdr:row>34</xdr:row>
      <xdr:rowOff>227315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393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316098</xdr:rowOff>
    </xdr:from>
    <xdr:to>
      <xdr:col>26</xdr:col>
      <xdr:colOff>50800</xdr:colOff>
      <xdr:row>36</xdr:row>
      <xdr:rowOff>23947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6448"/>
          <a:ext cx="6985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296250</xdr:rowOff>
    </xdr:from>
    <xdr:to>
      <xdr:col>26</xdr:col>
      <xdr:colOff>101600</xdr:colOff>
      <xdr:row>35</xdr:row>
      <xdr:rowOff>54950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65128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33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23947</xdr:rowOff>
    </xdr:from>
    <xdr:to>
      <xdr:col>22</xdr:col>
      <xdr:colOff>114300</xdr:colOff>
      <xdr:row>36</xdr:row>
      <xdr:rowOff>156581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77197"/>
          <a:ext cx="698500" cy="13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73228</xdr:rowOff>
    </xdr:from>
    <xdr:to>
      <xdr:col>22</xdr:col>
      <xdr:colOff>165100</xdr:colOff>
      <xdr:row>35</xdr:row>
      <xdr:rowOff>174828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185005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110952</xdr:rowOff>
    </xdr:from>
    <xdr:to>
      <xdr:col>18</xdr:col>
      <xdr:colOff>177800</xdr:colOff>
      <xdr:row>36</xdr:row>
      <xdr:rowOff>156581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4202"/>
          <a:ext cx="698500" cy="4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134858</xdr:rowOff>
    </xdr:from>
    <xdr:to>
      <xdr:col>19</xdr:col>
      <xdr:colOff>38100</xdr:colOff>
      <xdr:row>35</xdr:row>
      <xdr:rowOff>236458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246635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55900</xdr:rowOff>
    </xdr:from>
    <xdr:to>
      <xdr:col>15</xdr:col>
      <xdr:colOff>101600</xdr:colOff>
      <xdr:row>35</xdr:row>
      <xdr:rowOff>157500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167677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4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319887</xdr:rowOff>
    </xdr:from>
    <xdr:to>
      <xdr:col>29</xdr:col>
      <xdr:colOff>177800</xdr:colOff>
      <xdr:row>36</xdr:row>
      <xdr:rowOff>78587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291964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0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265298</xdr:rowOff>
    </xdr:from>
    <xdr:to>
      <xdr:col>26</xdr:col>
      <xdr:colOff>101600</xdr:colOff>
      <xdr:row>36</xdr:row>
      <xdr:rowOff>23998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5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6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316047</xdr:rowOff>
    </xdr:from>
    <xdr:to>
      <xdr:col>22</xdr:col>
      <xdr:colOff>165100</xdr:colOff>
      <xdr:row>36</xdr:row>
      <xdr:rowOff>74747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59524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105781</xdr:rowOff>
    </xdr:from>
    <xdr:to>
      <xdr:col>19</xdr:col>
      <xdr:colOff>38100</xdr:colOff>
      <xdr:row>37</xdr:row>
      <xdr:rowOff>35931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5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60152</xdr:rowOff>
    </xdr:from>
    <xdr:to>
      <xdr:col>15</xdr:col>
      <xdr:colOff>101600</xdr:colOff>
      <xdr:row>36</xdr:row>
      <xdr:rowOff>161752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146529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91751</xdr:rowOff>
    </xdr:from>
    <xdr:to>
      <xdr:col>24</xdr:col>
      <xdr:colOff>62865</xdr:colOff>
      <xdr:row>37</xdr:row>
      <xdr:rowOff>79769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6701"/>
          <a:ext cx="1270" cy="101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83596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79769</xdr:rowOff>
    </xdr:from>
    <xdr:to>
      <xdr:col>24</xdr:col>
      <xdr:colOff>152400</xdr:colOff>
      <xdr:row>37</xdr:row>
      <xdr:rowOff>79769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38428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91751</xdr:rowOff>
    </xdr:from>
    <xdr:to>
      <xdr:col>24</xdr:col>
      <xdr:colOff>152400</xdr:colOff>
      <xdr:row>31</xdr:row>
      <xdr:rowOff>91751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6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79769</xdr:rowOff>
    </xdr:from>
    <xdr:to>
      <xdr:col>24</xdr:col>
      <xdr:colOff>63500</xdr:colOff>
      <xdr:row>37</xdr:row>
      <xdr:rowOff>108363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3419"/>
          <a:ext cx="8382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93241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79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70364</xdr:rowOff>
    </xdr:from>
    <xdr:to>
      <xdr:col>24</xdr:col>
      <xdr:colOff>114300</xdr:colOff>
      <xdr:row>34</xdr:row>
      <xdr:rowOff>514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2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108363</xdr:rowOff>
    </xdr:from>
    <xdr:to>
      <xdr:col>19</xdr:col>
      <xdr:colOff>177800</xdr:colOff>
      <xdr:row>37</xdr:row>
      <xdr:rowOff>123965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201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14796</xdr:rowOff>
    </xdr:from>
    <xdr:to>
      <xdr:col>20</xdr:col>
      <xdr:colOff>38100</xdr:colOff>
      <xdr:row>34</xdr:row>
      <xdr:rowOff>116396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4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132923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97904</xdr:rowOff>
    </xdr:from>
    <xdr:to>
      <xdr:col>15</xdr:col>
      <xdr:colOff>50800</xdr:colOff>
      <xdr:row>37</xdr:row>
      <xdr:rowOff>123965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155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9176</xdr:rowOff>
    </xdr:from>
    <xdr:to>
      <xdr:col>15</xdr:col>
      <xdr:colOff>101600</xdr:colOff>
      <xdr:row>34</xdr:row>
      <xdr:rowOff>110776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127303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97904</xdr:rowOff>
    </xdr:from>
    <xdr:to>
      <xdr:col>10</xdr:col>
      <xdr:colOff>114300</xdr:colOff>
      <xdr:row>38</xdr:row>
      <xdr:rowOff>25267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1554"/>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xdr:rowOff>
    </xdr:from>
    <xdr:to>
      <xdr:col>10</xdr:col>
      <xdr:colOff>165100</xdr:colOff>
      <xdr:row>35</xdr:row>
      <xdr:rowOff>112852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129379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2508</xdr:rowOff>
    </xdr:from>
    <xdr:to>
      <xdr:col>6</xdr:col>
      <xdr:colOff>38100</xdr:colOff>
      <xdr:row>36</xdr:row>
      <xdr:rowOff>104108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120635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28969</xdr:rowOff>
    </xdr:from>
    <xdr:to>
      <xdr:col>24</xdr:col>
      <xdr:colOff>114300</xdr:colOff>
      <xdr:row>37</xdr:row>
      <xdr:rowOff>130569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115346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57563</xdr:rowOff>
    </xdr:from>
    <xdr:to>
      <xdr:col>20</xdr:col>
      <xdr:colOff>38100</xdr:colOff>
      <xdr:row>37</xdr:row>
      <xdr:rowOff>159162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73165</xdr:rowOff>
    </xdr:from>
    <xdr:to>
      <xdr:col>15</xdr:col>
      <xdr:colOff>101600</xdr:colOff>
      <xdr:row>38</xdr:row>
      <xdr:rowOff>3315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165892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47104</xdr:rowOff>
    </xdr:from>
    <xdr:to>
      <xdr:col>10</xdr:col>
      <xdr:colOff>165100</xdr:colOff>
      <xdr:row>37</xdr:row>
      <xdr:rowOff>148704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139831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145917</xdr:rowOff>
    </xdr:from>
    <xdr:to>
      <xdr:col>6</xdr:col>
      <xdr:colOff>38100</xdr:colOff>
      <xdr:row>38</xdr:row>
      <xdr:rowOff>76067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67194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75520</xdr:rowOff>
    </xdr:from>
    <xdr:to>
      <xdr:col>24</xdr:col>
      <xdr:colOff>62865</xdr:colOff>
      <xdr:row>57</xdr:row>
      <xdr:rowOff>167627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19470"/>
          <a:ext cx="1270" cy="112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167627</xdr:rowOff>
    </xdr:from>
    <xdr:to>
      <xdr:col>24</xdr:col>
      <xdr:colOff>152400</xdr:colOff>
      <xdr:row>57</xdr:row>
      <xdr:rowOff>167627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4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22197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75520</xdr:rowOff>
    </xdr:from>
    <xdr:to>
      <xdr:col>24</xdr:col>
      <xdr:colOff>152400</xdr:colOff>
      <xdr:row>51</xdr:row>
      <xdr:rowOff>75520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14542</xdr:rowOff>
    </xdr:from>
    <xdr:to>
      <xdr:col>24</xdr:col>
      <xdr:colOff>63500</xdr:colOff>
      <xdr:row>56</xdr:row>
      <xdr:rowOff>75559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15742"/>
          <a:ext cx="838200" cy="6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148029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063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125152</xdr:rowOff>
    </xdr:from>
    <xdr:to>
      <xdr:col>24</xdr:col>
      <xdr:colOff>114300</xdr:colOff>
      <xdr:row>54</xdr:row>
      <xdr:rowOff>55302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14542</xdr:rowOff>
    </xdr:from>
    <xdr:to>
      <xdr:col>19</xdr:col>
      <xdr:colOff>177800</xdr:colOff>
      <xdr:row>56</xdr:row>
      <xdr:rowOff>43993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5742"/>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27730</xdr:rowOff>
    </xdr:from>
    <xdr:to>
      <xdr:col>20</xdr:col>
      <xdr:colOff>38100</xdr:colOff>
      <xdr:row>54</xdr:row>
      <xdr:rowOff>129330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145857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43993</xdr:rowOff>
    </xdr:from>
    <xdr:to>
      <xdr:col>15</xdr:col>
      <xdr:colOff>50800</xdr:colOff>
      <xdr:row>56</xdr:row>
      <xdr:rowOff>111640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5193"/>
          <a:ext cx="889000" cy="6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67449</xdr:rowOff>
    </xdr:from>
    <xdr:to>
      <xdr:col>15</xdr:col>
      <xdr:colOff>101600</xdr:colOff>
      <xdr:row>54</xdr:row>
      <xdr:rowOff>169049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14126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111640</xdr:rowOff>
    </xdr:from>
    <xdr:to>
      <xdr:col>10</xdr:col>
      <xdr:colOff>114300</xdr:colOff>
      <xdr:row>57</xdr:row>
      <xdr:rowOff>21933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284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10261</xdr:rowOff>
    </xdr:from>
    <xdr:to>
      <xdr:col>10</xdr:col>
      <xdr:colOff>165100</xdr:colOff>
      <xdr:row>54</xdr:row>
      <xdr:rowOff>111861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26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128388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0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115932</xdr:rowOff>
    </xdr:from>
    <xdr:to>
      <xdr:col>6</xdr:col>
      <xdr:colOff>38100</xdr:colOff>
      <xdr:row>55</xdr:row>
      <xdr:rowOff>46082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62609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1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24759</xdr:rowOff>
    </xdr:from>
    <xdr:to>
      <xdr:col>24</xdr:col>
      <xdr:colOff>114300</xdr:colOff>
      <xdr:row>56</xdr:row>
      <xdr:rowOff>126359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135192</xdr:rowOff>
    </xdr:from>
    <xdr:to>
      <xdr:col>20</xdr:col>
      <xdr:colOff>38100</xdr:colOff>
      <xdr:row>56</xdr:row>
      <xdr:rowOff>65342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56469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164643</xdr:rowOff>
    </xdr:from>
    <xdr:to>
      <xdr:col>15</xdr:col>
      <xdr:colOff>101600</xdr:colOff>
      <xdr:row>56</xdr:row>
      <xdr:rowOff>94793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85920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60840</xdr:rowOff>
    </xdr:from>
    <xdr:to>
      <xdr:col>10</xdr:col>
      <xdr:colOff>165100</xdr:colOff>
      <xdr:row>56</xdr:row>
      <xdr:rowOff>162440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153567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142583</xdr:rowOff>
    </xdr:from>
    <xdr:to>
      <xdr:col>6</xdr:col>
      <xdr:colOff>38100</xdr:colOff>
      <xdr:row>57</xdr:row>
      <xdr:rowOff>72733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63860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51417</xdr:rowOff>
    </xdr:from>
    <xdr:to>
      <xdr:col>24</xdr:col>
      <xdr:colOff>62865</xdr:colOff>
      <xdr:row>77</xdr:row>
      <xdr:rowOff>168873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917"/>
          <a:ext cx="1270" cy="131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168873</xdr:rowOff>
    </xdr:from>
    <xdr:to>
      <xdr:col>24</xdr:col>
      <xdr:colOff>152400</xdr:colOff>
      <xdr:row>77</xdr:row>
      <xdr:rowOff>168873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70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169544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51417</xdr:rowOff>
    </xdr:from>
    <xdr:to>
      <xdr:col>24</xdr:col>
      <xdr:colOff>152400</xdr:colOff>
      <xdr:row>70</xdr:row>
      <xdr:rowOff>51417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98225</xdr:rowOff>
    </xdr:from>
    <xdr:to>
      <xdr:col>24</xdr:col>
      <xdr:colOff>63500</xdr:colOff>
      <xdr:row>77</xdr:row>
      <xdr:rowOff>168873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99875"/>
          <a:ext cx="838200" cy="7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28501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8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5624</xdr:rowOff>
    </xdr:from>
    <xdr:to>
      <xdr:col>24</xdr:col>
      <xdr:colOff>114300</xdr:colOff>
      <xdr:row>76</xdr:row>
      <xdr:rowOff>107224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98225</xdr:rowOff>
    </xdr:from>
    <xdr:to>
      <xdr:col>19</xdr:col>
      <xdr:colOff>177800</xdr:colOff>
      <xdr:row>78</xdr:row>
      <xdr:rowOff>52070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9875"/>
          <a:ext cx="8890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114155</xdr:rowOff>
    </xdr:from>
    <xdr:to>
      <xdr:col>20</xdr:col>
      <xdr:colOff>38100</xdr:colOff>
      <xdr:row>76</xdr:row>
      <xdr:rowOff>44304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29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60832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4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140897</xdr:rowOff>
    </xdr:from>
    <xdr:to>
      <xdr:col>15</xdr:col>
      <xdr:colOff>50800</xdr:colOff>
      <xdr:row>78</xdr:row>
      <xdr:rowOff>52070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42547"/>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42201</xdr:rowOff>
    </xdr:from>
    <xdr:to>
      <xdr:col>15</xdr:col>
      <xdr:colOff>101600</xdr:colOff>
      <xdr:row>76</xdr:row>
      <xdr:rowOff>143801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160328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99859</xdr:rowOff>
    </xdr:from>
    <xdr:to>
      <xdr:col>10</xdr:col>
      <xdr:colOff>114300</xdr:colOff>
      <xdr:row>77</xdr:row>
      <xdr:rowOff>140897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01509"/>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26415</xdr:rowOff>
    </xdr:from>
    <xdr:to>
      <xdr:col>10</xdr:col>
      <xdr:colOff>165100</xdr:colOff>
      <xdr:row>76</xdr:row>
      <xdr:rowOff>128015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144543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3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132769</xdr:rowOff>
    </xdr:from>
    <xdr:to>
      <xdr:col>6</xdr:col>
      <xdr:colOff>38100</xdr:colOff>
      <xdr:row>76</xdr:row>
      <xdr:rowOff>62920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915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79446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6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118073</xdr:rowOff>
    </xdr:from>
    <xdr:to>
      <xdr:col>24</xdr:col>
      <xdr:colOff>114300</xdr:colOff>
      <xdr:row>78</xdr:row>
      <xdr:rowOff>48223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33000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3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47425</xdr:rowOff>
    </xdr:from>
    <xdr:to>
      <xdr:col>20</xdr:col>
      <xdr:colOff>38100</xdr:colOff>
      <xdr:row>77</xdr:row>
      <xdr:rowOff>149025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140152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1270</xdr:rowOff>
    </xdr:from>
    <xdr:to>
      <xdr:col>15</xdr:col>
      <xdr:colOff>101600</xdr:colOff>
      <xdr:row>78</xdr:row>
      <xdr:rowOff>102870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93997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90097</xdr:rowOff>
    </xdr:from>
    <xdr:to>
      <xdr:col>10</xdr:col>
      <xdr:colOff>165100</xdr:colOff>
      <xdr:row>78</xdr:row>
      <xdr:rowOff>20247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11374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49059</xdr:rowOff>
    </xdr:from>
    <xdr:to>
      <xdr:col>6</xdr:col>
      <xdr:colOff>38100</xdr:colOff>
      <xdr:row>77</xdr:row>
      <xdr:rowOff>150659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141786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4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45425</xdr:rowOff>
    </xdr:from>
    <xdr:to>
      <xdr:col>24</xdr:col>
      <xdr:colOff>62865</xdr:colOff>
      <xdr:row>97</xdr:row>
      <xdr:rowOff>13376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925"/>
          <a:ext cx="1270" cy="1168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17203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6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13376</xdr:rowOff>
    </xdr:from>
    <xdr:to>
      <xdr:col>24</xdr:col>
      <xdr:colOff>152400</xdr:colOff>
      <xdr:row>97</xdr:row>
      <xdr:rowOff>13376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64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163552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45425</xdr:rowOff>
    </xdr:from>
    <xdr:to>
      <xdr:col>24</xdr:col>
      <xdr:colOff>152400</xdr:colOff>
      <xdr:row>90</xdr:row>
      <xdr:rowOff>45425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32669</xdr:rowOff>
    </xdr:from>
    <xdr:to>
      <xdr:col>24</xdr:col>
      <xdr:colOff>63500</xdr:colOff>
      <xdr:row>93</xdr:row>
      <xdr:rowOff>72241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06069"/>
          <a:ext cx="8382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31849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805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53422</xdr:rowOff>
    </xdr:from>
    <xdr:to>
      <xdr:col>24</xdr:col>
      <xdr:colOff>114300</xdr:colOff>
      <xdr:row>92</xdr:row>
      <xdr:rowOff>155022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58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62159</xdr:rowOff>
    </xdr:from>
    <xdr:to>
      <xdr:col>19</xdr:col>
      <xdr:colOff>177800</xdr:colOff>
      <xdr:row>93</xdr:row>
      <xdr:rowOff>72241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664109"/>
          <a:ext cx="889000" cy="3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135124</xdr:rowOff>
    </xdr:from>
    <xdr:to>
      <xdr:col>20</xdr:col>
      <xdr:colOff>38100</xdr:colOff>
      <xdr:row>94</xdr:row>
      <xdr:rowOff>65274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7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56401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62159</xdr:rowOff>
    </xdr:from>
    <xdr:to>
      <xdr:col>15</xdr:col>
      <xdr:colOff>50800</xdr:colOff>
      <xdr:row>94</xdr:row>
      <xdr:rowOff>41494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664109"/>
          <a:ext cx="889000" cy="49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160589</xdr:rowOff>
    </xdr:from>
    <xdr:to>
      <xdr:col>15</xdr:col>
      <xdr:colOff>101600</xdr:colOff>
      <xdr:row>92</xdr:row>
      <xdr:rowOff>90739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57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81866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85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41494</xdr:rowOff>
    </xdr:from>
    <xdr:to>
      <xdr:col>10</xdr:col>
      <xdr:colOff>114300</xdr:colOff>
      <xdr:row>95</xdr:row>
      <xdr:rowOff>26817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57794"/>
          <a:ext cx="889000" cy="15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2741</xdr:rowOff>
    </xdr:from>
    <xdr:to>
      <xdr:col>10</xdr:col>
      <xdr:colOff>165100</xdr:colOff>
      <xdr:row>95</xdr:row>
      <xdr:rowOff>104341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95468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61125</xdr:rowOff>
    </xdr:from>
    <xdr:to>
      <xdr:col>6</xdr:col>
      <xdr:colOff>38100</xdr:colOff>
      <xdr:row>95</xdr:row>
      <xdr:rowOff>162725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153852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153319</xdr:rowOff>
    </xdr:from>
    <xdr:to>
      <xdr:col>24</xdr:col>
      <xdr:colOff>114300</xdr:colOff>
      <xdr:row>92</xdr:row>
      <xdr:rowOff>83469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4746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0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21441</xdr:rowOff>
    </xdr:from>
    <xdr:to>
      <xdr:col>20</xdr:col>
      <xdr:colOff>38100</xdr:colOff>
      <xdr:row>93</xdr:row>
      <xdr:rowOff>123041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139568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4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11359</xdr:rowOff>
    </xdr:from>
    <xdr:to>
      <xdr:col>15</xdr:col>
      <xdr:colOff>101600</xdr:colOff>
      <xdr:row>91</xdr:row>
      <xdr:rowOff>112959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129486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38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162144</xdr:rowOff>
    </xdr:from>
    <xdr:to>
      <xdr:col>10</xdr:col>
      <xdr:colOff>165100</xdr:colOff>
      <xdr:row>94</xdr:row>
      <xdr:rowOff>92294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108821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8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147467</xdr:rowOff>
    </xdr:from>
    <xdr:to>
      <xdr:col>6</xdr:col>
      <xdr:colOff>38100</xdr:colOff>
      <xdr:row>95</xdr:row>
      <xdr:rowOff>77617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94144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0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166043</xdr:rowOff>
    </xdr:from>
    <xdr:to>
      <xdr:col>54</xdr:col>
      <xdr:colOff>189865</xdr:colOff>
      <xdr:row>38</xdr:row>
      <xdr:rowOff>19772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6793"/>
          <a:ext cx="1270" cy="36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23599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19772</xdr:rowOff>
    </xdr:from>
    <xdr:to>
      <xdr:col>55</xdr:col>
      <xdr:colOff>88900</xdr:colOff>
      <xdr:row>38</xdr:row>
      <xdr:rowOff>19772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112720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166043</xdr:rowOff>
    </xdr:from>
    <xdr:to>
      <xdr:col>55</xdr:col>
      <xdr:colOff>88900</xdr:colOff>
      <xdr:row>35</xdr:row>
      <xdr:rowOff>166043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71098</xdr:rowOff>
    </xdr:from>
    <xdr:to>
      <xdr:col>55</xdr:col>
      <xdr:colOff>0</xdr:colOff>
      <xdr:row>37</xdr:row>
      <xdr:rowOff>99728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14748"/>
          <a:ext cx="838200" cy="2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162134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6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139257</xdr:rowOff>
    </xdr:from>
    <xdr:to>
      <xdr:col>55</xdr:col>
      <xdr:colOff>50800</xdr:colOff>
      <xdr:row>37</xdr:row>
      <xdr:rowOff>69407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99728</xdr:rowOff>
    </xdr:from>
    <xdr:to>
      <xdr:col>50</xdr:col>
      <xdr:colOff>114300</xdr:colOff>
      <xdr:row>37</xdr:row>
      <xdr:rowOff>161308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43378"/>
          <a:ext cx="8890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109757</xdr:rowOff>
    </xdr:from>
    <xdr:to>
      <xdr:col>50</xdr:col>
      <xdr:colOff>165100</xdr:colOff>
      <xdr:row>37</xdr:row>
      <xdr:rowOff>39907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56434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158075</xdr:rowOff>
    </xdr:from>
    <xdr:to>
      <xdr:col>45</xdr:col>
      <xdr:colOff>177800</xdr:colOff>
      <xdr:row>37</xdr:row>
      <xdr:rowOff>161308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01575"/>
          <a:ext cx="889000" cy="120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144069</xdr:rowOff>
    </xdr:from>
    <xdr:to>
      <xdr:col>46</xdr:col>
      <xdr:colOff>38100</xdr:colOff>
      <xdr:row>37</xdr:row>
      <xdr:rowOff>74219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90746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158075</xdr:rowOff>
    </xdr:from>
    <xdr:to>
      <xdr:col>41</xdr:col>
      <xdr:colOff>50800</xdr:colOff>
      <xdr:row>38</xdr:row>
      <xdr:rowOff>150270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01575"/>
          <a:ext cx="889000" cy="136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139050</xdr:rowOff>
    </xdr:from>
    <xdr:to>
      <xdr:col>41</xdr:col>
      <xdr:colOff>101600</xdr:colOff>
      <xdr:row>30</xdr:row>
      <xdr:rowOff>69200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85727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126815</xdr:rowOff>
    </xdr:from>
    <xdr:to>
      <xdr:col>36</xdr:col>
      <xdr:colOff>165100</xdr:colOff>
      <xdr:row>38</xdr:row>
      <xdr:rowOff>56966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73492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20298</xdr:rowOff>
    </xdr:from>
    <xdr:to>
      <xdr:col>55</xdr:col>
      <xdr:colOff>50800</xdr:colOff>
      <xdr:row>37</xdr:row>
      <xdr:rowOff>121898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6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117684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48928</xdr:rowOff>
    </xdr:from>
    <xdr:to>
      <xdr:col>50</xdr:col>
      <xdr:colOff>165100</xdr:colOff>
      <xdr:row>37</xdr:row>
      <xdr:rowOff>150528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141655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110508</xdr:rowOff>
    </xdr:from>
    <xdr:to>
      <xdr:col>46</xdr:col>
      <xdr:colOff>38100</xdr:colOff>
      <xdr:row>38</xdr:row>
      <xdr:rowOff>40658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31785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107275</xdr:rowOff>
    </xdr:from>
    <xdr:to>
      <xdr:col>41</xdr:col>
      <xdr:colOff>101600</xdr:colOff>
      <xdr:row>31</xdr:row>
      <xdr:rowOff>37425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28552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34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99470</xdr:rowOff>
    </xdr:from>
    <xdr:to>
      <xdr:col>36</xdr:col>
      <xdr:colOff>165100</xdr:colOff>
      <xdr:row>39</xdr:row>
      <xdr:rowOff>29620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20747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0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152908</xdr:rowOff>
    </xdr:from>
    <xdr:to>
      <xdr:col>54</xdr:col>
      <xdr:colOff>189865</xdr:colOff>
      <xdr:row>57</xdr:row>
      <xdr:rowOff>107886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53958"/>
          <a:ext cx="1270" cy="13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111713</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107886</xdr:rowOff>
    </xdr:from>
    <xdr:to>
      <xdr:col>55</xdr:col>
      <xdr:colOff>88900</xdr:colOff>
      <xdr:row>57</xdr:row>
      <xdr:rowOff>107886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8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2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152908</xdr:rowOff>
    </xdr:from>
    <xdr:to>
      <xdr:col>55</xdr:col>
      <xdr:colOff>88900</xdr:colOff>
      <xdr:row>49</xdr:row>
      <xdr:rowOff>152908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5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44183</xdr:rowOff>
    </xdr:from>
    <xdr:to>
      <xdr:col>55</xdr:col>
      <xdr:colOff>0</xdr:colOff>
      <xdr:row>56</xdr:row>
      <xdr:rowOff>141630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131033"/>
          <a:ext cx="838200" cy="6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55808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77381</xdr:rowOff>
    </xdr:from>
    <xdr:to>
      <xdr:col>55</xdr:col>
      <xdr:colOff>50800</xdr:colOff>
      <xdr:row>56</xdr:row>
      <xdr:rowOff>7531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122390</xdr:rowOff>
    </xdr:from>
    <xdr:to>
      <xdr:col>50</xdr:col>
      <xdr:colOff>114300</xdr:colOff>
      <xdr:row>56</xdr:row>
      <xdr:rowOff>141630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23590"/>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33744</xdr:rowOff>
    </xdr:from>
    <xdr:to>
      <xdr:col>50</xdr:col>
      <xdr:colOff>165100</xdr:colOff>
      <xdr:row>56</xdr:row>
      <xdr:rowOff>135344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151871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25095</xdr:rowOff>
    </xdr:from>
    <xdr:to>
      <xdr:col>45</xdr:col>
      <xdr:colOff>177800</xdr:colOff>
      <xdr:row>56</xdr:row>
      <xdr:rowOff>122390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8940495"/>
          <a:ext cx="889000" cy="78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161201</xdr:rowOff>
    </xdr:from>
    <xdr:to>
      <xdr:col>46</xdr:col>
      <xdr:colOff>38100</xdr:colOff>
      <xdr:row>56</xdr:row>
      <xdr:rowOff>91351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107878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157988</xdr:rowOff>
    </xdr:from>
    <xdr:to>
      <xdr:col>41</xdr:col>
      <xdr:colOff>50800</xdr:colOff>
      <xdr:row>52</xdr:row>
      <xdr:rowOff>25095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8901938"/>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171336</xdr:rowOff>
    </xdr:from>
    <xdr:to>
      <xdr:col>41</xdr:col>
      <xdr:colOff>101600</xdr:colOff>
      <xdr:row>54</xdr:row>
      <xdr:rowOff>101486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5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92613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112979</xdr:rowOff>
    </xdr:from>
    <xdr:to>
      <xdr:col>36</xdr:col>
      <xdr:colOff>165100</xdr:colOff>
      <xdr:row>54</xdr:row>
      <xdr:rowOff>43129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19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34256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164833</xdr:rowOff>
    </xdr:from>
    <xdr:to>
      <xdr:col>55</xdr:col>
      <xdr:colOff>50800</xdr:colOff>
      <xdr:row>53</xdr:row>
      <xdr:rowOff>94983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16260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90830</xdr:rowOff>
    </xdr:from>
    <xdr:to>
      <xdr:col>50</xdr:col>
      <xdr:colOff>165100</xdr:colOff>
      <xdr:row>57</xdr:row>
      <xdr:rowOff>20980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71590</xdr:rowOff>
    </xdr:from>
    <xdr:to>
      <xdr:col>46</xdr:col>
      <xdr:colOff>38100</xdr:colOff>
      <xdr:row>57</xdr:row>
      <xdr:rowOff>1740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145745</xdr:rowOff>
    </xdr:from>
    <xdr:to>
      <xdr:col>41</xdr:col>
      <xdr:colOff>101600</xdr:colOff>
      <xdr:row>52</xdr:row>
      <xdr:rowOff>75895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88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92422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66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107188</xdr:rowOff>
    </xdr:from>
    <xdr:to>
      <xdr:col>36</xdr:col>
      <xdr:colOff>165100</xdr:colOff>
      <xdr:row>52</xdr:row>
      <xdr:rowOff>37338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53865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62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125299</xdr:rowOff>
    </xdr:from>
    <xdr:to>
      <xdr:col>54</xdr:col>
      <xdr:colOff>189865</xdr:colOff>
      <xdr:row>78</xdr:row>
      <xdr:rowOff>116886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26799"/>
          <a:ext cx="1270" cy="136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120713</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9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116886</xdr:rowOff>
    </xdr:from>
    <xdr:to>
      <xdr:col>55</xdr:col>
      <xdr:colOff>88900</xdr:colOff>
      <xdr:row>78</xdr:row>
      <xdr:rowOff>116886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8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71976</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125299</xdr:rowOff>
    </xdr:from>
    <xdr:to>
      <xdr:col>55</xdr:col>
      <xdr:colOff>88900</xdr:colOff>
      <xdr:row>70</xdr:row>
      <xdr:rowOff>125299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32303</xdr:rowOff>
    </xdr:from>
    <xdr:to>
      <xdr:col>55</xdr:col>
      <xdr:colOff>0</xdr:colOff>
      <xdr:row>75</xdr:row>
      <xdr:rowOff>166584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376703"/>
          <a:ext cx="838200" cy="64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100611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78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122184</xdr:rowOff>
    </xdr:from>
    <xdr:to>
      <xdr:col>55</xdr:col>
      <xdr:colOff>50800</xdr:colOff>
      <xdr:row>75</xdr:row>
      <xdr:rowOff>52334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80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78390</xdr:rowOff>
    </xdr:from>
    <xdr:to>
      <xdr:col>50</xdr:col>
      <xdr:colOff>114300</xdr:colOff>
      <xdr:row>75</xdr:row>
      <xdr:rowOff>166584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37140"/>
          <a:ext cx="889000" cy="8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142027</xdr:rowOff>
    </xdr:from>
    <xdr:to>
      <xdr:col>50</xdr:col>
      <xdr:colOff>165100</xdr:colOff>
      <xdr:row>77</xdr:row>
      <xdr:rowOff>72177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63304</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26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88631</xdr:rowOff>
    </xdr:from>
    <xdr:to>
      <xdr:col>45</xdr:col>
      <xdr:colOff>177800</xdr:colOff>
      <xdr:row>75</xdr:row>
      <xdr:rowOff>78390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433031"/>
          <a:ext cx="889000" cy="50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50731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2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88631</xdr:rowOff>
    </xdr:from>
    <xdr:to>
      <xdr:col>41</xdr:col>
      <xdr:colOff>50800</xdr:colOff>
      <xdr:row>78</xdr:row>
      <xdr:rowOff>5832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433031"/>
          <a:ext cx="889000" cy="9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118618</xdr:rowOff>
    </xdr:from>
    <xdr:to>
      <xdr:col>41</xdr:col>
      <xdr:colOff>101600</xdr:colOff>
      <xdr:row>73</xdr:row>
      <xdr:rowOff>48768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46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39895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55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124836</xdr:rowOff>
    </xdr:from>
    <xdr:to>
      <xdr:col>36</xdr:col>
      <xdr:colOff>165100</xdr:colOff>
      <xdr:row>73</xdr:row>
      <xdr:rowOff>54986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46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71513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152953</xdr:rowOff>
    </xdr:from>
    <xdr:to>
      <xdr:col>55</xdr:col>
      <xdr:colOff>50800</xdr:colOff>
      <xdr:row>72</xdr:row>
      <xdr:rowOff>83103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3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4380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17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115784</xdr:rowOff>
    </xdr:from>
    <xdr:to>
      <xdr:col>50</xdr:col>
      <xdr:colOff>165100</xdr:colOff>
      <xdr:row>76</xdr:row>
      <xdr:rowOff>45934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62461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27590</xdr:rowOff>
    </xdr:from>
    <xdr:to>
      <xdr:col>46</xdr:col>
      <xdr:colOff>38100</xdr:colOff>
      <xdr:row>75</xdr:row>
      <xdr:rowOff>129190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145717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37831</xdr:rowOff>
    </xdr:from>
    <xdr:to>
      <xdr:col>41</xdr:col>
      <xdr:colOff>101600</xdr:colOff>
      <xdr:row>72</xdr:row>
      <xdr:rowOff>139431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3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155958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126482</xdr:rowOff>
    </xdr:from>
    <xdr:to>
      <xdr:col>36</xdr:col>
      <xdr:colOff>165100</xdr:colOff>
      <xdr:row>78</xdr:row>
      <xdr:rowOff>56632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47759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147081</xdr:rowOff>
    </xdr:from>
    <xdr:to>
      <xdr:col>54</xdr:col>
      <xdr:colOff>189865</xdr:colOff>
      <xdr:row>98</xdr:row>
      <xdr:rowOff>5463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920481"/>
          <a:ext cx="1270" cy="887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5463</xdr:rowOff>
    </xdr:from>
    <xdr:to>
      <xdr:col>55</xdr:col>
      <xdr:colOff>88900</xdr:colOff>
      <xdr:row>98</xdr:row>
      <xdr:rowOff>5463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0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93758</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9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147081</xdr:rowOff>
    </xdr:from>
    <xdr:to>
      <xdr:col>55</xdr:col>
      <xdr:colOff>88900</xdr:colOff>
      <xdr:row>92</xdr:row>
      <xdr:rowOff>147081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92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168797</xdr:rowOff>
    </xdr:from>
    <xdr:to>
      <xdr:col>55</xdr:col>
      <xdr:colOff>0</xdr:colOff>
      <xdr:row>98</xdr:row>
      <xdr:rowOff>27898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85097"/>
          <a:ext cx="838200" cy="5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135090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94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156663</xdr:rowOff>
    </xdr:from>
    <xdr:to>
      <xdr:col>55</xdr:col>
      <xdr:colOff>50800</xdr:colOff>
      <xdr:row>97</xdr:row>
      <xdr:rowOff>86813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1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27898</xdr:rowOff>
    </xdr:from>
    <xdr:to>
      <xdr:col>50</xdr:col>
      <xdr:colOff>114300</xdr:colOff>
      <xdr:row>98</xdr:row>
      <xdr:rowOff>45827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29998"/>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22737</xdr:rowOff>
    </xdr:from>
    <xdr:to>
      <xdr:col>50</xdr:col>
      <xdr:colOff>165100</xdr:colOff>
      <xdr:row>97</xdr:row>
      <xdr:rowOff>124337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5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2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79496</xdr:rowOff>
    </xdr:from>
    <xdr:to>
      <xdr:col>45</xdr:col>
      <xdr:colOff>177800</xdr:colOff>
      <xdr:row>98</xdr:row>
      <xdr:rowOff>45827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024346"/>
          <a:ext cx="889000" cy="82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109524</xdr:rowOff>
    </xdr:from>
    <xdr:to>
      <xdr:col>46</xdr:col>
      <xdr:colOff>38100</xdr:colOff>
      <xdr:row>97</xdr:row>
      <xdr:rowOff>39674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56201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48244</xdr:rowOff>
    </xdr:from>
    <xdr:to>
      <xdr:col>41</xdr:col>
      <xdr:colOff>50800</xdr:colOff>
      <xdr:row>93</xdr:row>
      <xdr:rowOff>79496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650194"/>
          <a:ext cx="889000" cy="37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159831</xdr:rowOff>
    </xdr:from>
    <xdr:to>
      <xdr:col>41</xdr:col>
      <xdr:colOff>101600</xdr:colOff>
      <xdr:row>96</xdr:row>
      <xdr:rowOff>89981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81108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85683</xdr:rowOff>
    </xdr:from>
    <xdr:to>
      <xdr:col>36</xdr:col>
      <xdr:colOff>165100</xdr:colOff>
      <xdr:row>96</xdr:row>
      <xdr:rowOff>15833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117997</xdr:rowOff>
    </xdr:from>
    <xdr:to>
      <xdr:col>55</xdr:col>
      <xdr:colOff>50800</xdr:colOff>
      <xdr:row>95</xdr:row>
      <xdr:rowOff>48147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3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140874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8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148548</xdr:rowOff>
    </xdr:from>
    <xdr:to>
      <xdr:col>50</xdr:col>
      <xdr:colOff>165100</xdr:colOff>
      <xdr:row>98</xdr:row>
      <xdr:rowOff>78698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69825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166477</xdr:rowOff>
    </xdr:from>
    <xdr:to>
      <xdr:col>46</xdr:col>
      <xdr:colOff>38100</xdr:colOff>
      <xdr:row>98</xdr:row>
      <xdr:rowOff>96627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9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87754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8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28696</xdr:rowOff>
    </xdr:from>
    <xdr:to>
      <xdr:col>41</xdr:col>
      <xdr:colOff>101600</xdr:colOff>
      <xdr:row>93</xdr:row>
      <xdr:rowOff>130296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97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146823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74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168894</xdr:rowOff>
    </xdr:from>
    <xdr:to>
      <xdr:col>36</xdr:col>
      <xdr:colOff>165100</xdr:colOff>
      <xdr:row>91</xdr:row>
      <xdr:rowOff>99044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5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115571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3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83693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27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30370</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83693</xdr:rowOff>
    </xdr:from>
    <xdr:to>
      <xdr:col>86</xdr:col>
      <xdr:colOff>25400</xdr:colOff>
      <xdr:row>30</xdr:row>
      <xdr:rowOff>83693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2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5668</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006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154241</xdr:rowOff>
    </xdr:from>
    <xdr:to>
      <xdr:col>85</xdr:col>
      <xdr:colOff>177800</xdr:colOff>
      <xdr:row>36</xdr:row>
      <xdr:rowOff>84391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15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33846</xdr:rowOff>
    </xdr:from>
    <xdr:to>
      <xdr:col>81</xdr:col>
      <xdr:colOff>101600</xdr:colOff>
      <xdr:row>36</xdr:row>
      <xdr:rowOff>135446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20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151973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11684</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823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154813</xdr:rowOff>
    </xdr:from>
    <xdr:to>
      <xdr:col>72</xdr:col>
      <xdr:colOff>38100</xdr:colOff>
      <xdr:row>32</xdr:row>
      <xdr:rowOff>84963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546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101490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2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111777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132334</xdr:rowOff>
    </xdr:from>
    <xdr:to>
      <xdr:col>67</xdr:col>
      <xdr:colOff>101600</xdr:colOff>
      <xdr:row>39</xdr:row>
      <xdr:rowOff>62484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53611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62357</xdr:rowOff>
    </xdr:from>
    <xdr:to>
      <xdr:col>85</xdr:col>
      <xdr:colOff>126364</xdr:colOff>
      <xdr:row>78</xdr:row>
      <xdr:rowOff>128690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35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132517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128690</xdr:rowOff>
    </xdr:from>
    <xdr:to>
      <xdr:col>86</xdr:col>
      <xdr:colOff>25400</xdr:colOff>
      <xdr:row>78</xdr:row>
      <xdr:rowOff>128690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9034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62357</xdr:rowOff>
    </xdr:from>
    <xdr:to>
      <xdr:col>86</xdr:col>
      <xdr:colOff>25400</xdr:colOff>
      <xdr:row>71</xdr:row>
      <xdr:rowOff>62357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3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128690</xdr:rowOff>
    </xdr:from>
    <xdr:to>
      <xdr:col>85</xdr:col>
      <xdr:colOff>127000</xdr:colOff>
      <xdr:row>78</xdr:row>
      <xdr:rowOff>140729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501790"/>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89526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26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66649</xdr:rowOff>
    </xdr:from>
    <xdr:to>
      <xdr:col>85</xdr:col>
      <xdr:colOff>177800</xdr:colOff>
      <xdr:row>72</xdr:row>
      <xdr:rowOff>168249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140729</xdr:rowOff>
    </xdr:from>
    <xdr:to>
      <xdr:col>81</xdr:col>
      <xdr:colOff>50800</xdr:colOff>
      <xdr:row>79</xdr:row>
      <xdr:rowOff>9589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13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965</xdr:rowOff>
    </xdr:from>
    <xdr:to>
      <xdr:col>81</xdr:col>
      <xdr:colOff>101600</xdr:colOff>
      <xdr:row>74</xdr:row>
      <xdr:rowOff>102565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119092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9589</xdr:rowOff>
    </xdr:from>
    <xdr:to>
      <xdr:col>76</xdr:col>
      <xdr:colOff>114300</xdr:colOff>
      <xdr:row>79</xdr:row>
      <xdr:rowOff>69101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54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49390</xdr:rowOff>
    </xdr:from>
    <xdr:to>
      <xdr:col>76</xdr:col>
      <xdr:colOff>165100</xdr:colOff>
      <xdr:row>74</xdr:row>
      <xdr:rowOff>150990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167517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69101</xdr:rowOff>
    </xdr:from>
    <xdr:to>
      <xdr:col>71</xdr:col>
      <xdr:colOff>177800</xdr:colOff>
      <xdr:row>79</xdr:row>
      <xdr:rowOff>75082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613651"/>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155536</xdr:rowOff>
    </xdr:from>
    <xdr:to>
      <xdr:col>72</xdr:col>
      <xdr:colOff>38100</xdr:colOff>
      <xdr:row>76</xdr:row>
      <xdr:rowOff>85686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102214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23788</xdr:rowOff>
    </xdr:from>
    <xdr:to>
      <xdr:col>67</xdr:col>
      <xdr:colOff>101600</xdr:colOff>
      <xdr:row>76</xdr:row>
      <xdr:rowOff>125388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5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141914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77890</xdr:rowOff>
    </xdr:from>
    <xdr:to>
      <xdr:col>85</xdr:col>
      <xdr:colOff>177800</xdr:colOff>
      <xdr:row>79</xdr:row>
      <xdr:rowOff>8040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164267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89929</xdr:rowOff>
    </xdr:from>
    <xdr:to>
      <xdr:col>81</xdr:col>
      <xdr:colOff>101600</xdr:colOff>
      <xdr:row>79</xdr:row>
      <xdr:rowOff>20079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130239</xdr:rowOff>
    </xdr:from>
    <xdr:to>
      <xdr:col>76</xdr:col>
      <xdr:colOff>165100</xdr:colOff>
      <xdr:row>79</xdr:row>
      <xdr:rowOff>60389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5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51516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9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18301</xdr:rowOff>
    </xdr:from>
    <xdr:to>
      <xdr:col>72</xdr:col>
      <xdr:colOff>38100</xdr:colOff>
      <xdr:row>79</xdr:row>
      <xdr:rowOff>119901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5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111028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6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24282</xdr:rowOff>
    </xdr:from>
    <xdr:to>
      <xdr:col>67</xdr:col>
      <xdr:colOff>101600</xdr:colOff>
      <xdr:row>79</xdr:row>
      <xdr:rowOff>125882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117009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140863</xdr:rowOff>
    </xdr:from>
    <xdr:to>
      <xdr:col>85</xdr:col>
      <xdr:colOff>126364</xdr:colOff>
      <xdr:row>97</xdr:row>
      <xdr:rowOff>133452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42813"/>
          <a:ext cx="1269" cy="10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137279</xdr:rowOff>
    </xdr:from>
    <xdr:ext cx="534377"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133452</xdr:rowOff>
    </xdr:from>
    <xdr:to>
      <xdr:col>86</xdr:col>
      <xdr:colOff>25400</xdr:colOff>
      <xdr:row>97</xdr:row>
      <xdr:rowOff>133452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76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87540</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140863</xdr:rowOff>
    </xdr:from>
    <xdr:to>
      <xdr:col>86</xdr:col>
      <xdr:colOff>25400</xdr:colOff>
      <xdr:row>91</xdr:row>
      <xdr:rowOff>140863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4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99543</xdr:rowOff>
    </xdr:from>
    <xdr:to>
      <xdr:col>85</xdr:col>
      <xdr:colOff>127000</xdr:colOff>
      <xdr:row>96</xdr:row>
      <xdr:rowOff>44107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215843"/>
          <a:ext cx="838200" cy="28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53115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74688</xdr:rowOff>
    </xdr:from>
    <xdr:to>
      <xdr:col>85</xdr:col>
      <xdr:colOff>177800</xdr:colOff>
      <xdr:row>97</xdr:row>
      <xdr:rowOff>4838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44107</xdr:rowOff>
    </xdr:from>
    <xdr:to>
      <xdr:col>81</xdr:col>
      <xdr:colOff>50800</xdr:colOff>
      <xdr:row>97</xdr:row>
      <xdr:rowOff>146005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03307"/>
          <a:ext cx="889000" cy="27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123476</xdr:rowOff>
    </xdr:from>
    <xdr:to>
      <xdr:col>81</xdr:col>
      <xdr:colOff>101600</xdr:colOff>
      <xdr:row>97</xdr:row>
      <xdr:rowOff>53626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44753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150654</xdr:rowOff>
    </xdr:from>
    <xdr:to>
      <xdr:col>76</xdr:col>
      <xdr:colOff>114300</xdr:colOff>
      <xdr:row>97</xdr:row>
      <xdr:rowOff>146005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66954"/>
          <a:ext cx="889000" cy="50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123113</xdr:rowOff>
    </xdr:from>
    <xdr:to>
      <xdr:col>76</xdr:col>
      <xdr:colOff>165100</xdr:colOff>
      <xdr:row>97</xdr:row>
      <xdr:rowOff>53263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69790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150654</xdr:rowOff>
    </xdr:from>
    <xdr:to>
      <xdr:col>71</xdr:col>
      <xdr:colOff>177800</xdr:colOff>
      <xdr:row>98</xdr:row>
      <xdr:rowOff>135280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66954"/>
          <a:ext cx="889000" cy="67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5099</xdr:rowOff>
    </xdr:from>
    <xdr:to>
      <xdr:col>72</xdr:col>
      <xdr:colOff>38100</xdr:colOff>
      <xdr:row>97</xdr:row>
      <xdr:rowOff>106699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150774</xdr:rowOff>
    </xdr:from>
    <xdr:to>
      <xdr:col>67</xdr:col>
      <xdr:colOff>101600</xdr:colOff>
      <xdr:row>98</xdr:row>
      <xdr:rowOff>80924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97451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48743</xdr:rowOff>
    </xdr:from>
    <xdr:to>
      <xdr:col>85</xdr:col>
      <xdr:colOff>177800</xdr:colOff>
      <xdr:row>94</xdr:row>
      <xdr:rowOff>150343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1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71620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0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164757</xdr:rowOff>
    </xdr:from>
    <xdr:to>
      <xdr:col>81</xdr:col>
      <xdr:colOff>101600</xdr:colOff>
      <xdr:row>96</xdr:row>
      <xdr:rowOff>94907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111434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95205</xdr:rowOff>
    </xdr:from>
    <xdr:to>
      <xdr:col>76</xdr:col>
      <xdr:colOff>165100</xdr:colOff>
      <xdr:row>98</xdr:row>
      <xdr:rowOff>25355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16482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99854</xdr:rowOff>
    </xdr:from>
    <xdr:to>
      <xdr:col>72</xdr:col>
      <xdr:colOff>38100</xdr:colOff>
      <xdr:row>95</xdr:row>
      <xdr:rowOff>30004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46531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9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84480</xdr:rowOff>
    </xdr:from>
    <xdr:to>
      <xdr:col>67</xdr:col>
      <xdr:colOff>101600</xdr:colOff>
      <xdr:row>99</xdr:row>
      <xdr:rowOff>14630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5757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20284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5234"/>
          <a:ext cx="1269" cy="145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138411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20284</xdr:rowOff>
    </xdr:from>
    <xdr:to>
      <xdr:col>116</xdr:col>
      <xdr:colOff>152400</xdr:colOff>
      <xdr:row>31</xdr:row>
      <xdr:rowOff>20284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36503</xdr:rowOff>
    </xdr:from>
    <xdr:to>
      <xdr:col>116</xdr:col>
      <xdr:colOff>63500</xdr:colOff>
      <xdr:row>39</xdr:row>
      <xdr:rowOff>39007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723053"/>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7492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9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156065</xdr:rowOff>
    </xdr:from>
    <xdr:to>
      <xdr:col>116</xdr:col>
      <xdr:colOff>114300</xdr:colOff>
      <xdr:row>37</xdr:row>
      <xdr:rowOff>86215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39007</xdr:rowOff>
    </xdr:from>
    <xdr:to>
      <xdr:col>111</xdr:col>
      <xdr:colOff>177800</xdr:colOff>
      <xdr:row>39</xdr:row>
      <xdr:rowOff>40096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72555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36612</xdr:rowOff>
    </xdr:from>
    <xdr:to>
      <xdr:col>107</xdr:col>
      <xdr:colOff>50800</xdr:colOff>
      <xdr:row>39</xdr:row>
      <xdr:rowOff>40096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23162"/>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114699</xdr:rowOff>
    </xdr:from>
    <xdr:to>
      <xdr:col>107</xdr:col>
      <xdr:colOff>101600</xdr:colOff>
      <xdr:row>38</xdr:row>
      <xdr:rowOff>44849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61376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36612</xdr:rowOff>
    </xdr:from>
    <xdr:to>
      <xdr:col>102</xdr:col>
      <xdr:colOff>114300</xdr:colOff>
      <xdr:row>39</xdr:row>
      <xdr:rowOff>44124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2316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93037</xdr:rowOff>
    </xdr:from>
    <xdr:to>
      <xdr:col>102</xdr:col>
      <xdr:colOff>165100</xdr:colOff>
      <xdr:row>38</xdr:row>
      <xdr:rowOff>23186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39714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90642</xdr:rowOff>
    </xdr:from>
    <xdr:to>
      <xdr:col>98</xdr:col>
      <xdr:colOff>38100</xdr:colOff>
      <xdr:row>39</xdr:row>
      <xdr:rowOff>20792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0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37319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157153</xdr:rowOff>
    </xdr:from>
    <xdr:to>
      <xdr:col>116</xdr:col>
      <xdr:colOff>114300</xdr:colOff>
      <xdr:row>39</xdr:row>
      <xdr:rowOff>87303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72080</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8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159657</xdr:rowOff>
    </xdr:from>
    <xdr:to>
      <xdr:col>112</xdr:col>
      <xdr:colOff>38100</xdr:colOff>
      <xdr:row>39</xdr:row>
      <xdr:rowOff>89807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80934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160746</xdr:rowOff>
    </xdr:from>
    <xdr:to>
      <xdr:col>107</xdr:col>
      <xdr:colOff>101600</xdr:colOff>
      <xdr:row>39</xdr:row>
      <xdr:rowOff>90896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82023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157262</xdr:rowOff>
    </xdr:from>
    <xdr:to>
      <xdr:col>102</xdr:col>
      <xdr:colOff>165100</xdr:colOff>
      <xdr:row>39</xdr:row>
      <xdr:rowOff>87412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78539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6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164774</xdr:rowOff>
    </xdr:from>
    <xdr:to>
      <xdr:col>98</xdr:col>
      <xdr:colOff>38100</xdr:colOff>
      <xdr:row>39</xdr:row>
      <xdr:rowOff>94924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86051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6045</xdr:rowOff>
    </xdr:from>
    <xdr:to>
      <xdr:col>116</xdr:col>
      <xdr:colOff>62864</xdr:colOff>
      <xdr:row>59</xdr:row>
      <xdr:rowOff>36449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92895"/>
          <a:ext cx="1269" cy="105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40276</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5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36449</xdr:rowOff>
    </xdr:from>
    <xdr:to>
      <xdr:col>116</xdr:col>
      <xdr:colOff>152400</xdr:colOff>
      <xdr:row>59</xdr:row>
      <xdr:rowOff>36449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124172</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86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6045</xdr:rowOff>
    </xdr:from>
    <xdr:to>
      <xdr:col>116</xdr:col>
      <xdr:colOff>152400</xdr:colOff>
      <xdr:row>53</xdr:row>
      <xdr:rowOff>6045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9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113335</xdr:rowOff>
    </xdr:from>
    <xdr:to>
      <xdr:col>116</xdr:col>
      <xdr:colOff>63500</xdr:colOff>
      <xdr:row>53</xdr:row>
      <xdr:rowOff>6045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028735"/>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34103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78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55676</xdr:rowOff>
    </xdr:from>
    <xdr:to>
      <xdr:col>116</xdr:col>
      <xdr:colOff>114300</xdr:colOff>
      <xdr:row>58</xdr:row>
      <xdr:rowOff>157276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9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3340</xdr:rowOff>
    </xdr:from>
    <xdr:to>
      <xdr:col>111</xdr:col>
      <xdr:colOff>177800</xdr:colOff>
      <xdr:row>52</xdr:row>
      <xdr:rowOff>113335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8747290"/>
          <a:ext cx="889000" cy="28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4775</xdr:rowOff>
    </xdr:from>
    <xdr:to>
      <xdr:col>112</xdr:col>
      <xdr:colOff>38100</xdr:colOff>
      <xdr:row>57</xdr:row>
      <xdr:rowOff>106375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97502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157950</xdr:rowOff>
    </xdr:from>
    <xdr:to>
      <xdr:col>107</xdr:col>
      <xdr:colOff>50800</xdr:colOff>
      <xdr:row>51</xdr:row>
      <xdr:rowOff>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873045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170053</xdr:rowOff>
    </xdr:from>
    <xdr:to>
      <xdr:col>107</xdr:col>
      <xdr:colOff>101600</xdr:colOff>
      <xdr:row>57</xdr:row>
      <xdr:rowOff>100203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7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91330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157950</xdr:rowOff>
    </xdr:from>
    <xdr:to>
      <xdr:col>102</xdr:col>
      <xdr:colOff>114300</xdr:colOff>
      <xdr:row>53</xdr:row>
      <xdr:rowOff>42316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8730450"/>
          <a:ext cx="889000" cy="39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75794</xdr:rowOff>
    </xdr:from>
    <xdr:to>
      <xdr:col>102</xdr:col>
      <xdr:colOff>165100</xdr:colOff>
      <xdr:row>58</xdr:row>
      <xdr:rowOff>5944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4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168521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120371</xdr:rowOff>
    </xdr:from>
    <xdr:to>
      <xdr:col>98</xdr:col>
      <xdr:colOff>38100</xdr:colOff>
      <xdr:row>58</xdr:row>
      <xdr:rowOff>50521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41648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126695</xdr:rowOff>
    </xdr:from>
    <xdr:to>
      <xdr:col>116</xdr:col>
      <xdr:colOff>114300</xdr:colOff>
      <xdr:row>53</xdr:row>
      <xdr:rowOff>56845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0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79722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89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62535</xdr:rowOff>
    </xdr:from>
    <xdr:to>
      <xdr:col>112</xdr:col>
      <xdr:colOff>38100</xdr:colOff>
      <xdr:row>52</xdr:row>
      <xdr:rowOff>164135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89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9212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7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123990</xdr:rowOff>
    </xdr:from>
    <xdr:to>
      <xdr:col>107</xdr:col>
      <xdr:colOff>101600</xdr:colOff>
      <xdr:row>51</xdr:row>
      <xdr:rowOff>54140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86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70667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47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107150</xdr:rowOff>
    </xdr:from>
    <xdr:to>
      <xdr:col>102</xdr:col>
      <xdr:colOff>165100</xdr:colOff>
      <xdr:row>51</xdr:row>
      <xdr:rowOff>37300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86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53827</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4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162966</xdr:rowOff>
    </xdr:from>
    <xdr:to>
      <xdr:col>98</xdr:col>
      <xdr:colOff>38100</xdr:colOff>
      <xdr:row>53</xdr:row>
      <xdr:rowOff>93116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0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109643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8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166492</xdr:rowOff>
    </xdr:from>
    <xdr:to>
      <xdr:col>116</xdr:col>
      <xdr:colOff>62864</xdr:colOff>
      <xdr:row>78</xdr:row>
      <xdr:rowOff>42957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67992"/>
          <a:ext cx="1269" cy="124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46784</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42957</xdr:rowOff>
    </xdr:from>
    <xdr:to>
      <xdr:col>116</xdr:col>
      <xdr:colOff>152400</xdr:colOff>
      <xdr:row>78</xdr:row>
      <xdr:rowOff>42957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1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113169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166492</xdr:rowOff>
    </xdr:from>
    <xdr:to>
      <xdr:col>116</xdr:col>
      <xdr:colOff>152400</xdr:colOff>
      <xdr:row>70</xdr:row>
      <xdr:rowOff>166492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6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147701</xdr:rowOff>
    </xdr:from>
    <xdr:to>
      <xdr:col>116</xdr:col>
      <xdr:colOff>63500</xdr:colOff>
      <xdr:row>76</xdr:row>
      <xdr:rowOff>28280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06451"/>
          <a:ext cx="8382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37482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2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28280</xdr:rowOff>
    </xdr:from>
    <xdr:to>
      <xdr:col>111</xdr:col>
      <xdr:colOff>177800</xdr:colOff>
      <xdr:row>76</xdr:row>
      <xdr:rowOff>33218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5848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171287</xdr:rowOff>
    </xdr:from>
    <xdr:to>
      <xdr:col>112</xdr:col>
      <xdr:colOff>38100</xdr:colOff>
      <xdr:row>74</xdr:row>
      <xdr:rowOff>101437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117964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33218</xdr:rowOff>
    </xdr:from>
    <xdr:to>
      <xdr:col>107</xdr:col>
      <xdr:colOff>50800</xdr:colOff>
      <xdr:row>76</xdr:row>
      <xdr:rowOff>62433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63418"/>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31201</xdr:rowOff>
    </xdr:from>
    <xdr:to>
      <xdr:col>107</xdr:col>
      <xdr:colOff>101600</xdr:colOff>
      <xdr:row>74</xdr:row>
      <xdr:rowOff>132801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149328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2952</xdr:rowOff>
    </xdr:from>
    <xdr:to>
      <xdr:col>102</xdr:col>
      <xdr:colOff>114300</xdr:colOff>
      <xdr:row>76</xdr:row>
      <xdr:rowOff>62433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518802"/>
          <a:ext cx="889000" cy="5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35727</xdr:rowOff>
    </xdr:from>
    <xdr:to>
      <xdr:col>102</xdr:col>
      <xdr:colOff>165100</xdr:colOff>
      <xdr:row>74</xdr:row>
      <xdr:rowOff>137327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153854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71298</xdr:rowOff>
    </xdr:from>
    <xdr:to>
      <xdr:col>98</xdr:col>
      <xdr:colOff>38100</xdr:colOff>
      <xdr:row>72</xdr:row>
      <xdr:rowOff>1448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17975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0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96901</xdr:rowOff>
    </xdr:from>
    <xdr:to>
      <xdr:col>116</xdr:col>
      <xdr:colOff>114300</xdr:colOff>
      <xdr:row>76</xdr:row>
      <xdr:rowOff>27051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75328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148930</xdr:rowOff>
    </xdr:from>
    <xdr:to>
      <xdr:col>112</xdr:col>
      <xdr:colOff>38100</xdr:colOff>
      <xdr:row>76</xdr:row>
      <xdr:rowOff>79080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0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70207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153868</xdr:rowOff>
    </xdr:from>
    <xdr:to>
      <xdr:col>107</xdr:col>
      <xdr:colOff>101600</xdr:colOff>
      <xdr:row>76</xdr:row>
      <xdr:rowOff>84018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75145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11633</xdr:rowOff>
    </xdr:from>
    <xdr:to>
      <xdr:col>102</xdr:col>
      <xdr:colOff>165100</xdr:colOff>
      <xdr:row>76</xdr:row>
      <xdr:rowOff>113233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104360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123602</xdr:rowOff>
    </xdr:from>
    <xdr:to>
      <xdr:col>98</xdr:col>
      <xdr:colOff>38100</xdr:colOff>
      <xdr:row>73</xdr:row>
      <xdr:rowOff>53752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4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44879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義務的経費（人件費・扶助費・公債費）の内訳をみると、全国平均・栃木県平均をいずれも下回っており、計画的な財政運営が図られている。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は更なる少子高齢化対策が予想されるとともに、大型事業における地方債での財源確保や国が示す労働環境の改善などによる人件費の増加も見込まれ、俯瞰的・継続的なコスト削減の意識付けが必要とな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補助費等においては、令和２年度の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感染症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の給付事業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突出した数値となっていたが、令和４年度以降も臨時交付金等を活用した商品券発行事業など消費の下支えとなる生活者支援が継続されたことにより年々より増加している。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普通建設事業は、複合交流拠点施設の本格的な建設工事の開始や給食センターの建て替えが始まったことから大幅に上昇し、令和６年度まで継続する。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積立金においては財政調整基金の積み戻しや公共施設整備基金などへの計画的な積み立てのため、令和４年度に比べ大きく上昇した。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栃木県真岡市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79,002
74,854
167.34
43,218,438
40,514,369
1,844,085
19,061,622
29,967,477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14514</xdr:rowOff>
    </xdr:from>
    <xdr:to>
      <xdr:col>24</xdr:col>
      <xdr:colOff>62865</xdr:colOff>
      <xdr:row>38</xdr:row>
      <xdr:rowOff>77651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014"/>
          <a:ext cx="127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81478</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77651</xdr:rowOff>
    </xdr:from>
    <xdr:to>
      <xdr:col>24</xdr:col>
      <xdr:colOff>152400</xdr:colOff>
      <xdr:row>38</xdr:row>
      <xdr:rowOff>77651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132641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14514</xdr:rowOff>
    </xdr:from>
    <xdr:to>
      <xdr:col>24</xdr:col>
      <xdr:colOff>152400</xdr:colOff>
      <xdr:row>30</xdr:row>
      <xdr:rowOff>14514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77651</xdr:rowOff>
    </xdr:from>
    <xdr:to>
      <xdr:col>24</xdr:col>
      <xdr:colOff>63500</xdr:colOff>
      <xdr:row>39</xdr:row>
      <xdr:rowOff>9616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9275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3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121013</xdr:rowOff>
    </xdr:from>
    <xdr:to>
      <xdr:col>24</xdr:col>
      <xdr:colOff>114300</xdr:colOff>
      <xdr:row>36</xdr:row>
      <xdr:rowOff>51163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9616</xdr:rowOff>
    </xdr:from>
    <xdr:to>
      <xdr:col>19</xdr:col>
      <xdr:colOff>177800</xdr:colOff>
      <xdr:row>39</xdr:row>
      <xdr:rowOff>79284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96166"/>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51889</xdr:rowOff>
    </xdr:from>
    <xdr:to>
      <xdr:col>20</xdr:col>
      <xdr:colOff>38100</xdr:colOff>
      <xdr:row>36</xdr:row>
      <xdr:rowOff>153489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170016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159294</xdr:rowOff>
    </xdr:from>
    <xdr:to>
      <xdr:col>15</xdr:col>
      <xdr:colOff>50800</xdr:colOff>
      <xdr:row>39</xdr:row>
      <xdr:rowOff>79284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88594"/>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108494</xdr:rowOff>
    </xdr:from>
    <xdr:to>
      <xdr:col>15</xdr:col>
      <xdr:colOff>101600</xdr:colOff>
      <xdr:row>37</xdr:row>
      <xdr:rowOff>38644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55171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159294</xdr:rowOff>
    </xdr:from>
    <xdr:to>
      <xdr:col>10</xdr:col>
      <xdr:colOff>114300</xdr:colOff>
      <xdr:row>37</xdr:row>
      <xdr:rowOff>160927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88594"/>
          <a:ext cx="889000" cy="5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56787</xdr:rowOff>
    </xdr:from>
    <xdr:to>
      <xdr:col>10</xdr:col>
      <xdr:colOff>165100</xdr:colOff>
      <xdr:row>35</xdr:row>
      <xdr:rowOff>158387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5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53522</xdr:rowOff>
    </xdr:from>
    <xdr:to>
      <xdr:col>6</xdr:col>
      <xdr:colOff>38100</xdr:colOff>
      <xdr:row>35</xdr:row>
      <xdr:rowOff>155122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199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26851</xdr:rowOff>
    </xdr:from>
    <xdr:to>
      <xdr:col>24</xdr:col>
      <xdr:colOff>114300</xdr:colOff>
      <xdr:row>38</xdr:row>
      <xdr:rowOff>128451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113228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130266</xdr:rowOff>
    </xdr:from>
    <xdr:to>
      <xdr:col>20</xdr:col>
      <xdr:colOff>38100</xdr:colOff>
      <xdr:row>39</xdr:row>
      <xdr:rowOff>60416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51543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3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28484</xdr:rowOff>
    </xdr:from>
    <xdr:to>
      <xdr:col>15</xdr:col>
      <xdr:colOff>101600</xdr:colOff>
      <xdr:row>39</xdr:row>
      <xdr:rowOff>130084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121211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8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110127</xdr:rowOff>
    </xdr:from>
    <xdr:to>
      <xdr:col>6</xdr:col>
      <xdr:colOff>38100</xdr:colOff>
      <xdr:row>38</xdr:row>
      <xdr:rowOff>40277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31404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51613</xdr:rowOff>
    </xdr:from>
    <xdr:to>
      <xdr:col>24</xdr:col>
      <xdr:colOff>62865</xdr:colOff>
      <xdr:row>58</xdr:row>
      <xdr:rowOff>94757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652813"/>
          <a:ext cx="1270" cy="386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98584</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94757</xdr:rowOff>
    </xdr:from>
    <xdr:to>
      <xdr:col>24</xdr:col>
      <xdr:colOff>152400</xdr:colOff>
      <xdr:row>58</xdr:row>
      <xdr:rowOff>94757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3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169740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2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116,560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51613</xdr:rowOff>
    </xdr:from>
    <xdr:to>
      <xdr:col>24</xdr:col>
      <xdr:colOff>152400</xdr:colOff>
      <xdr:row>56</xdr:row>
      <xdr:rowOff>51613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65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51613</xdr:rowOff>
    </xdr:from>
    <xdr:to>
      <xdr:col>24</xdr:col>
      <xdr:colOff>63500</xdr:colOff>
      <xdr:row>58</xdr:row>
      <xdr:rowOff>4399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52813"/>
          <a:ext cx="838200" cy="2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67563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89136</xdr:rowOff>
    </xdr:from>
    <xdr:to>
      <xdr:col>24</xdr:col>
      <xdr:colOff>114300</xdr:colOff>
      <xdr:row>58</xdr:row>
      <xdr:rowOff>19286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4399</xdr:rowOff>
    </xdr:from>
    <xdr:to>
      <xdr:col>19</xdr:col>
      <xdr:colOff>177800</xdr:colOff>
      <xdr:row>58</xdr:row>
      <xdr:rowOff>113350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8499"/>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154036</xdr:rowOff>
    </xdr:from>
    <xdr:to>
      <xdr:col>20</xdr:col>
      <xdr:colOff>38100</xdr:colOff>
      <xdr:row>58</xdr:row>
      <xdr:rowOff>84186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75313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141140</xdr:rowOff>
    </xdr:from>
    <xdr:to>
      <xdr:col>15</xdr:col>
      <xdr:colOff>50800</xdr:colOff>
      <xdr:row>58</xdr:row>
      <xdr:rowOff>113350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13640"/>
          <a:ext cx="889000" cy="13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142750</xdr:rowOff>
    </xdr:from>
    <xdr:to>
      <xdr:col>15</xdr:col>
      <xdr:colOff>101600</xdr:colOff>
      <xdr:row>58</xdr:row>
      <xdr:rowOff>72900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89427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141140</xdr:rowOff>
    </xdr:from>
    <xdr:to>
      <xdr:col>10</xdr:col>
      <xdr:colOff>114300</xdr:colOff>
      <xdr:row>57</xdr:row>
      <xdr:rowOff>64994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13640"/>
          <a:ext cx="889000" cy="11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78331</xdr:rowOff>
    </xdr:from>
    <xdr:to>
      <xdr:col>10</xdr:col>
      <xdr:colOff>165100</xdr:colOff>
      <xdr:row>54</xdr:row>
      <xdr:rowOff>8481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16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171058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25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38966</xdr:rowOff>
    </xdr:from>
    <xdr:to>
      <xdr:col>6</xdr:col>
      <xdr:colOff>38100</xdr:colOff>
      <xdr:row>58</xdr:row>
      <xdr:rowOff>140566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131693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xdr:rowOff>
    </xdr:from>
    <xdr:to>
      <xdr:col>24</xdr:col>
      <xdr:colOff>114300</xdr:colOff>
      <xdr:row>56</xdr:row>
      <xdr:rowOff>102413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125290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125049</xdr:rowOff>
    </xdr:from>
    <xdr:to>
      <xdr:col>20</xdr:col>
      <xdr:colOff>38100</xdr:colOff>
      <xdr:row>58</xdr:row>
      <xdr:rowOff>55199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71726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62550</xdr:rowOff>
    </xdr:from>
    <xdr:to>
      <xdr:col>15</xdr:col>
      <xdr:colOff>101600</xdr:colOff>
      <xdr:row>58</xdr:row>
      <xdr:rowOff>164150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155277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9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90340</xdr:rowOff>
    </xdr:from>
    <xdr:to>
      <xdr:col>10</xdr:col>
      <xdr:colOff>165100</xdr:colOff>
      <xdr:row>51</xdr:row>
      <xdr:rowOff>20490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37017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14194</xdr:rowOff>
    </xdr:from>
    <xdr:to>
      <xdr:col>6</xdr:col>
      <xdr:colOff>38100</xdr:colOff>
      <xdr:row>57</xdr:row>
      <xdr:rowOff>115794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8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132321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5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14525</xdr:rowOff>
    </xdr:from>
    <xdr:to>
      <xdr:col>24</xdr:col>
      <xdr:colOff>62865</xdr:colOff>
      <xdr:row>77</xdr:row>
      <xdr:rowOff>17007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16025"/>
          <a:ext cx="1270" cy="120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20834</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2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17007</xdr:rowOff>
    </xdr:from>
    <xdr:to>
      <xdr:col>24</xdr:col>
      <xdr:colOff>152400</xdr:colOff>
      <xdr:row>77</xdr:row>
      <xdr:rowOff>17007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1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132652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189,833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14525</xdr:rowOff>
    </xdr:from>
    <xdr:to>
      <xdr:col>24</xdr:col>
      <xdr:colOff>152400</xdr:colOff>
      <xdr:row>70</xdr:row>
      <xdr:rowOff>14525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1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129413</xdr:rowOff>
    </xdr:from>
    <xdr:to>
      <xdr:col>24</xdr:col>
      <xdr:colOff>63500</xdr:colOff>
      <xdr:row>76</xdr:row>
      <xdr:rowOff>81570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16713"/>
          <a:ext cx="838200" cy="2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98192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09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75315</xdr:rowOff>
    </xdr:from>
    <xdr:to>
      <xdr:col>24</xdr:col>
      <xdr:colOff>114300</xdr:colOff>
      <xdr:row>72</xdr:row>
      <xdr:rowOff>5465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24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66254</xdr:rowOff>
    </xdr:from>
    <xdr:to>
      <xdr:col>19</xdr:col>
      <xdr:colOff>177800</xdr:colOff>
      <xdr:row>76</xdr:row>
      <xdr:rowOff>81570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753554"/>
          <a:ext cx="8890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165187</xdr:rowOff>
    </xdr:from>
    <xdr:to>
      <xdr:col>20</xdr:col>
      <xdr:colOff>38100</xdr:colOff>
      <xdr:row>74</xdr:row>
      <xdr:rowOff>95337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6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111864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45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66254</xdr:rowOff>
    </xdr:from>
    <xdr:to>
      <xdr:col>15</xdr:col>
      <xdr:colOff>50800</xdr:colOff>
      <xdr:row>78</xdr:row>
      <xdr:rowOff>27197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53554"/>
          <a:ext cx="889000" cy="64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88181</xdr:rowOff>
    </xdr:from>
    <xdr:to>
      <xdr:col>15</xdr:col>
      <xdr:colOff>101600</xdr:colOff>
      <xdr:row>73</xdr:row>
      <xdr:rowOff>18331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43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34858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20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27197</xdr:rowOff>
    </xdr:from>
    <xdr:to>
      <xdr:col>10</xdr:col>
      <xdr:colOff>114300</xdr:colOff>
      <xdr:row>79</xdr:row>
      <xdr:rowOff>19326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00297"/>
          <a:ext cx="889000" cy="16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160093</xdr:rowOff>
    </xdr:from>
    <xdr:to>
      <xdr:col>10</xdr:col>
      <xdr:colOff>165100</xdr:colOff>
      <xdr:row>75</xdr:row>
      <xdr:rowOff>90243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8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106770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6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12743</xdr:rowOff>
    </xdr:from>
    <xdr:to>
      <xdr:col>6</xdr:col>
      <xdr:colOff>38100</xdr:colOff>
      <xdr:row>77</xdr:row>
      <xdr:rowOff>114343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1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130870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8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78613</xdr:rowOff>
    </xdr:from>
    <xdr:to>
      <xdr:col>24</xdr:col>
      <xdr:colOff>114300</xdr:colOff>
      <xdr:row>75</xdr:row>
      <xdr:rowOff>8763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57040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4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30770</xdr:rowOff>
    </xdr:from>
    <xdr:to>
      <xdr:col>20</xdr:col>
      <xdr:colOff>38100</xdr:colOff>
      <xdr:row>76</xdr:row>
      <xdr:rowOff>132370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123497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5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15454</xdr:rowOff>
    </xdr:from>
    <xdr:to>
      <xdr:col>15</xdr:col>
      <xdr:colOff>101600</xdr:colOff>
      <xdr:row>74</xdr:row>
      <xdr:rowOff>117054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108181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147847</xdr:rowOff>
    </xdr:from>
    <xdr:to>
      <xdr:col>10</xdr:col>
      <xdr:colOff>165100</xdr:colOff>
      <xdr:row>78</xdr:row>
      <xdr:rowOff>77997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69124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4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139976</xdr:rowOff>
    </xdr:from>
    <xdr:to>
      <xdr:col>6</xdr:col>
      <xdr:colOff>38100</xdr:colOff>
      <xdr:row>79</xdr:row>
      <xdr:rowOff>70126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61253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0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93751</xdr:rowOff>
    </xdr:from>
    <xdr:to>
      <xdr:col>24</xdr:col>
      <xdr:colOff>62865</xdr:colOff>
      <xdr:row>97</xdr:row>
      <xdr:rowOff>98912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52801"/>
          <a:ext cx="1270" cy="137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102739</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7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98912</xdr:rowOff>
    </xdr:from>
    <xdr:to>
      <xdr:col>24</xdr:col>
      <xdr:colOff>152400</xdr:colOff>
      <xdr:row>97</xdr:row>
      <xdr:rowOff>98912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729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40428</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93751</xdr:rowOff>
    </xdr:from>
    <xdr:to>
      <xdr:col>24</xdr:col>
      <xdr:colOff>152400</xdr:colOff>
      <xdr:row>89</xdr:row>
      <xdr:rowOff>93751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64915</xdr:rowOff>
    </xdr:from>
    <xdr:to>
      <xdr:col>24</xdr:col>
      <xdr:colOff>63500</xdr:colOff>
      <xdr:row>97</xdr:row>
      <xdr:rowOff>98912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695565"/>
          <a:ext cx="8382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135095</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573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112218</xdr:rowOff>
    </xdr:from>
    <xdr:to>
      <xdr:col>24</xdr:col>
      <xdr:colOff>114300</xdr:colOff>
      <xdr:row>93</xdr:row>
      <xdr:rowOff>42368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588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51558</xdr:rowOff>
    </xdr:from>
    <xdr:to>
      <xdr:col>19</xdr:col>
      <xdr:colOff>177800</xdr:colOff>
      <xdr:row>97</xdr:row>
      <xdr:rowOff>64915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682208"/>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153398</xdr:rowOff>
    </xdr:from>
    <xdr:to>
      <xdr:col>20</xdr:col>
      <xdr:colOff>38100</xdr:colOff>
      <xdr:row>94</xdr:row>
      <xdr:rowOff>83548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09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100075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587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51558</xdr:rowOff>
    </xdr:from>
    <xdr:to>
      <xdr:col>15</xdr:col>
      <xdr:colOff>50800</xdr:colOff>
      <xdr:row>98</xdr:row>
      <xdr:rowOff>89964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82208"/>
          <a:ext cx="889000" cy="20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65126</xdr:rowOff>
    </xdr:from>
    <xdr:to>
      <xdr:col>15</xdr:col>
      <xdr:colOff>101600</xdr:colOff>
      <xdr:row>93</xdr:row>
      <xdr:rowOff>166726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00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7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89964</xdr:rowOff>
    </xdr:from>
    <xdr:to>
      <xdr:col>10</xdr:col>
      <xdr:colOff>114300</xdr:colOff>
      <xdr:row>98</xdr:row>
      <xdr:rowOff>130066</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92064"/>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23389</xdr:rowOff>
    </xdr:from>
    <xdr:to>
      <xdr:col>10</xdr:col>
      <xdr:colOff>165100</xdr:colOff>
      <xdr:row>94</xdr:row>
      <xdr:rowOff>124989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1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141516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9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168911</xdr:rowOff>
    </xdr:from>
    <xdr:to>
      <xdr:col>6</xdr:col>
      <xdr:colOff>38100</xdr:colOff>
      <xdr:row>95</xdr:row>
      <xdr:rowOff>99061</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28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115588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48112</xdr:rowOff>
    </xdr:from>
    <xdr:to>
      <xdr:col>24</xdr:col>
      <xdr:colOff>114300</xdr:colOff>
      <xdr:row>97</xdr:row>
      <xdr:rowOff>149712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134489</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14115</xdr:rowOff>
    </xdr:from>
    <xdr:to>
      <xdr:col>20</xdr:col>
      <xdr:colOff>38100</xdr:colOff>
      <xdr:row>97</xdr:row>
      <xdr:rowOff>115715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106842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758</xdr:rowOff>
    </xdr:from>
    <xdr:to>
      <xdr:col>15</xdr:col>
      <xdr:colOff>101600</xdr:colOff>
      <xdr:row>97</xdr:row>
      <xdr:rowOff>102358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93485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39164</xdr:rowOff>
    </xdr:from>
    <xdr:to>
      <xdr:col>10</xdr:col>
      <xdr:colOff>165100</xdr:colOff>
      <xdr:row>98</xdr:row>
      <xdr:rowOff>140764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131891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79266</xdr:rowOff>
    </xdr:from>
    <xdr:to>
      <xdr:col>6</xdr:col>
      <xdr:colOff>38100</xdr:colOff>
      <xdr:row>99</xdr:row>
      <xdr:rowOff>9416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7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19413</xdr:rowOff>
    </xdr:from>
    <xdr:to>
      <xdr:col>54</xdr:col>
      <xdr:colOff>189865</xdr:colOff>
      <xdr:row>38</xdr:row>
      <xdr:rowOff>61323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34363"/>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65150</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61323</xdr:rowOff>
    </xdr:from>
    <xdr:to>
      <xdr:col>55</xdr:col>
      <xdr:colOff>88900</xdr:colOff>
      <xdr:row>38</xdr:row>
      <xdr:rowOff>61323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57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137540</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19413</xdr:rowOff>
    </xdr:from>
    <xdr:to>
      <xdr:col>55</xdr:col>
      <xdr:colOff>88900</xdr:colOff>
      <xdr:row>31</xdr:row>
      <xdr:rowOff>19413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139700</xdr:rowOff>
    </xdr:from>
    <xdr:to>
      <xdr:col>55</xdr:col>
      <xdr:colOff>0</xdr:colOff>
      <xdr:row>38</xdr:row>
      <xdr:rowOff>30843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311900"/>
          <a:ext cx="83820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110688</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57685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87811</xdr:rowOff>
    </xdr:from>
    <xdr:to>
      <xdr:col>55</xdr:col>
      <xdr:colOff>50800</xdr:colOff>
      <xdr:row>35</xdr:row>
      <xdr:rowOff>17961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59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30843</xdr:rowOff>
    </xdr:from>
    <xdr:to>
      <xdr:col>50</xdr:col>
      <xdr:colOff>114300</xdr:colOff>
      <xdr:row>38</xdr:row>
      <xdr:rowOff>122283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5459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74204</xdr:rowOff>
    </xdr:from>
    <xdr:to>
      <xdr:col>50</xdr:col>
      <xdr:colOff>165100</xdr:colOff>
      <xdr:row>36</xdr:row>
      <xdr:rowOff>4354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20881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58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91258</xdr:rowOff>
    </xdr:from>
    <xdr:to>
      <xdr:col>45</xdr:col>
      <xdr:colOff>177800</xdr:colOff>
      <xdr:row>38</xdr:row>
      <xdr:rowOff>122283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434908"/>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25219</xdr:rowOff>
    </xdr:from>
    <xdr:to>
      <xdr:col>46</xdr:col>
      <xdr:colOff>38100</xdr:colOff>
      <xdr:row>35</xdr:row>
      <xdr:rowOff>126819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143346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91258</xdr:rowOff>
    </xdr:from>
    <xdr:to>
      <xdr:col>41</xdr:col>
      <xdr:colOff>50800</xdr:colOff>
      <xdr:row>37</xdr:row>
      <xdr:rowOff>131536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434908"/>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137886</xdr:rowOff>
    </xdr:from>
    <xdr:to>
      <xdr:col>41</xdr:col>
      <xdr:colOff>101600</xdr:colOff>
      <xdr:row>37</xdr:row>
      <xdr:rowOff>68036</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84563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08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141151</xdr:rowOff>
    </xdr:from>
    <xdr:to>
      <xdr:col>36</xdr:col>
      <xdr:colOff>165100</xdr:colOff>
      <xdr:row>37</xdr:row>
      <xdr:rowOff>71301</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31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87828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08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67327</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151493</xdr:rowOff>
    </xdr:from>
    <xdr:to>
      <xdr:col>50</xdr:col>
      <xdr:colOff>165100</xdr:colOff>
      <xdr:row>38</xdr:row>
      <xdr:rowOff>81643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49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72770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587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71483</xdr:rowOff>
    </xdr:from>
    <xdr:to>
      <xdr:col>46</xdr:col>
      <xdr:colOff>38100</xdr:colOff>
      <xdr:row>39</xdr:row>
      <xdr:rowOff>1633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164210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6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40458</xdr:rowOff>
    </xdr:from>
    <xdr:to>
      <xdr:col>41</xdr:col>
      <xdr:colOff>101600</xdr:colOff>
      <xdr:row>37</xdr:row>
      <xdr:rowOff>142058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38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133186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47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80736</xdr:rowOff>
    </xdr:from>
    <xdr:to>
      <xdr:col>36</xdr:col>
      <xdr:colOff>165100</xdr:colOff>
      <xdr:row>38</xdr:row>
      <xdr:rowOff>10886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4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2012</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5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117069</xdr:rowOff>
    </xdr:from>
    <xdr:to>
      <xdr:col>54</xdr:col>
      <xdr:colOff>189865</xdr:colOff>
      <xdr:row>57</xdr:row>
      <xdr:rowOff>135395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861019"/>
          <a:ext cx="1270" cy="104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139222</xdr:rowOff>
    </xdr:from>
    <xdr:ext cx="534377"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135395</xdr:rowOff>
    </xdr:from>
    <xdr:to>
      <xdr:col>55</xdr:col>
      <xdr:colOff>88900</xdr:colOff>
      <xdr:row>57</xdr:row>
      <xdr:rowOff>135395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99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63746</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6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117069</xdr:rowOff>
    </xdr:from>
    <xdr:to>
      <xdr:col>55</xdr:col>
      <xdr:colOff>88900</xdr:colOff>
      <xdr:row>51</xdr:row>
      <xdr:rowOff>117069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86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135395</xdr:rowOff>
    </xdr:from>
    <xdr:to>
      <xdr:col>55</xdr:col>
      <xdr:colOff>0</xdr:colOff>
      <xdr:row>57</xdr:row>
      <xdr:rowOff>147625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9908045"/>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37310</xdr:rowOff>
    </xdr:from>
    <xdr:ext cx="534377"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46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14433</xdr:rowOff>
    </xdr:from>
    <xdr:to>
      <xdr:col>55</xdr:col>
      <xdr:colOff>50800</xdr:colOff>
      <xdr:row>56</xdr:row>
      <xdr:rowOff>116033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147625</xdr:rowOff>
    </xdr:from>
    <xdr:to>
      <xdr:col>50</xdr:col>
      <xdr:colOff>114300</xdr:colOff>
      <xdr:row>58</xdr:row>
      <xdr:rowOff>13703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9920275"/>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20777</xdr:rowOff>
    </xdr:from>
    <xdr:to>
      <xdr:col>50</xdr:col>
      <xdr:colOff>165100</xdr:colOff>
      <xdr:row>56</xdr:row>
      <xdr:rowOff>122377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38392</xdr:rowOff>
    </xdr:from>
    <xdr:to>
      <xdr:col>45</xdr:col>
      <xdr:colOff>177800</xdr:colOff>
      <xdr:row>58</xdr:row>
      <xdr:rowOff>13703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9811042"/>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87261</xdr:rowOff>
    </xdr:from>
    <xdr:to>
      <xdr:col>46</xdr:col>
      <xdr:colOff>38100</xdr:colOff>
      <xdr:row>57</xdr:row>
      <xdr:rowOff>17411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33938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38392</xdr:rowOff>
    </xdr:from>
    <xdr:to>
      <xdr:col>41</xdr:col>
      <xdr:colOff>50800</xdr:colOff>
      <xdr:row>57</xdr:row>
      <xdr:rowOff>84893</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6972300" y="9811042"/>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33234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4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51674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4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84595</xdr:rowOff>
    </xdr:from>
    <xdr:to>
      <xdr:col>55</xdr:col>
      <xdr:colOff>50800</xdr:colOff>
      <xdr:row>58</xdr:row>
      <xdr:rowOff>14745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8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170972</xdr:rowOff>
    </xdr:from>
    <xdr:ext cx="534377"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7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96825</xdr:rowOff>
    </xdr:from>
    <xdr:to>
      <xdr:col>50</xdr:col>
      <xdr:colOff>165100</xdr:colOff>
      <xdr:row>58</xdr:row>
      <xdr:rowOff>26975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8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18102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372111" y="99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134353</xdr:rowOff>
    </xdr:from>
    <xdr:to>
      <xdr:col>46</xdr:col>
      <xdr:colOff>38100</xdr:colOff>
      <xdr:row>58</xdr:row>
      <xdr:rowOff>64503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9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55630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483111" y="99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159042</xdr:rowOff>
    </xdr:from>
    <xdr:to>
      <xdr:col>41</xdr:col>
      <xdr:colOff>101600</xdr:colOff>
      <xdr:row>57</xdr:row>
      <xdr:rowOff>89192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7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80319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98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34093</xdr:rowOff>
    </xdr:from>
    <xdr:to>
      <xdr:col>36</xdr:col>
      <xdr:colOff>165100</xdr:colOff>
      <xdr:row>57</xdr:row>
      <xdr:rowOff>135693</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8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126820</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05111" y="98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147838</xdr:rowOff>
    </xdr:from>
    <xdr:to>
      <xdr:col>54</xdr:col>
      <xdr:colOff>189865</xdr:colOff>
      <xdr:row>77</xdr:row>
      <xdr:rowOff>26085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492238"/>
          <a:ext cx="1270" cy="73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29912</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23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26085</xdr:rowOff>
    </xdr:from>
    <xdr:to>
      <xdr:col>55</xdr:col>
      <xdr:colOff>88900</xdr:colOff>
      <xdr:row>77</xdr:row>
      <xdr:rowOff>26085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22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94515</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2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147838</xdr:rowOff>
    </xdr:from>
    <xdr:to>
      <xdr:col>55</xdr:col>
      <xdr:colOff>88900</xdr:colOff>
      <xdr:row>72</xdr:row>
      <xdr:rowOff>147838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49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23846</xdr:rowOff>
    </xdr:from>
    <xdr:to>
      <xdr:col>55</xdr:col>
      <xdr:colOff>0</xdr:colOff>
      <xdr:row>72</xdr:row>
      <xdr:rowOff>147838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2368246"/>
          <a:ext cx="8382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135541</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82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157114</xdr:rowOff>
    </xdr:from>
    <xdr:to>
      <xdr:col>55</xdr:col>
      <xdr:colOff>50800</xdr:colOff>
      <xdr:row>75</xdr:row>
      <xdr:rowOff>87264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84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156205</xdr:rowOff>
    </xdr:from>
    <xdr:to>
      <xdr:col>50</xdr:col>
      <xdr:colOff>114300</xdr:colOff>
      <xdr:row>72</xdr:row>
      <xdr:rowOff>23846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2157705"/>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128814</xdr:rowOff>
    </xdr:from>
    <xdr:to>
      <xdr:col>50</xdr:col>
      <xdr:colOff>165100</xdr:colOff>
      <xdr:row>74</xdr:row>
      <xdr:rowOff>58964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50091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7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54432</xdr:rowOff>
    </xdr:from>
    <xdr:to>
      <xdr:col>45</xdr:col>
      <xdr:colOff>177800</xdr:colOff>
      <xdr:row>70</xdr:row>
      <xdr:rowOff>156205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055932"/>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100878</xdr:rowOff>
    </xdr:from>
    <xdr:to>
      <xdr:col>46</xdr:col>
      <xdr:colOff>38100</xdr:colOff>
      <xdr:row>74</xdr:row>
      <xdr:rowOff>31028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22155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7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54432</xdr:rowOff>
    </xdr:from>
    <xdr:to>
      <xdr:col>41</xdr:col>
      <xdr:colOff>50800</xdr:colOff>
      <xdr:row>74</xdr:row>
      <xdr:rowOff>136911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055932"/>
          <a:ext cx="889000" cy="76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141250</xdr:rowOff>
    </xdr:from>
    <xdr:to>
      <xdr:col>41</xdr:col>
      <xdr:colOff>101600</xdr:colOff>
      <xdr:row>74</xdr:row>
      <xdr:rowOff>71400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65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62527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156338</xdr:rowOff>
    </xdr:from>
    <xdr:to>
      <xdr:col>36</xdr:col>
      <xdr:colOff>165100</xdr:colOff>
      <xdr:row>76</xdr:row>
      <xdr:rowOff>86488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77615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1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97038</xdr:rowOff>
    </xdr:from>
    <xdr:to>
      <xdr:col>55</xdr:col>
      <xdr:colOff>50800</xdr:colOff>
      <xdr:row>73</xdr:row>
      <xdr:rowOff>27188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4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50065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39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144496</xdr:rowOff>
    </xdr:from>
    <xdr:to>
      <xdr:col>50</xdr:col>
      <xdr:colOff>165100</xdr:colOff>
      <xdr:row>72</xdr:row>
      <xdr:rowOff>74646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3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91173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0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105405</xdr:rowOff>
    </xdr:from>
    <xdr:to>
      <xdr:col>46</xdr:col>
      <xdr:colOff>38100</xdr:colOff>
      <xdr:row>71</xdr:row>
      <xdr:rowOff>35555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1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52082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18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3632</xdr:rowOff>
    </xdr:from>
    <xdr:to>
      <xdr:col>41</xdr:col>
      <xdr:colOff>101600</xdr:colOff>
      <xdr:row>70</xdr:row>
      <xdr:rowOff>105232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121759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17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86111</xdr:rowOff>
    </xdr:from>
    <xdr:to>
      <xdr:col>36</xdr:col>
      <xdr:colOff>165100</xdr:colOff>
      <xdr:row>75</xdr:row>
      <xdr:rowOff>16261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7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32788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54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115012</xdr:rowOff>
    </xdr:from>
    <xdr:to>
      <xdr:col>54</xdr:col>
      <xdr:colOff>189865</xdr:colOff>
      <xdr:row>98</xdr:row>
      <xdr:rowOff>163246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88412"/>
          <a:ext cx="1270" cy="10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167073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163246</xdr:rowOff>
    </xdr:from>
    <xdr:to>
      <xdr:col>55</xdr:col>
      <xdr:colOff>88900</xdr:colOff>
      <xdr:row>98</xdr:row>
      <xdr:rowOff>163246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61689</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115012</xdr:rowOff>
    </xdr:from>
    <xdr:to>
      <xdr:col>55</xdr:col>
      <xdr:colOff>88900</xdr:colOff>
      <xdr:row>92</xdr:row>
      <xdr:rowOff>115012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8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127859</xdr:rowOff>
    </xdr:from>
    <xdr:to>
      <xdr:col>55</xdr:col>
      <xdr:colOff>0</xdr:colOff>
      <xdr:row>96</xdr:row>
      <xdr:rowOff>98597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15609"/>
          <a:ext cx="8382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20190</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7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41763</xdr:rowOff>
    </xdr:from>
    <xdr:to>
      <xdr:col>55</xdr:col>
      <xdr:colOff>50800</xdr:colOff>
      <xdr:row>96</xdr:row>
      <xdr:rowOff>143363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102896</xdr:rowOff>
    </xdr:from>
    <xdr:to>
      <xdr:col>50</xdr:col>
      <xdr:colOff>114300</xdr:colOff>
      <xdr:row>96</xdr:row>
      <xdr:rowOff>98597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390646"/>
          <a:ext cx="889000" cy="1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56896</xdr:rowOff>
    </xdr:from>
    <xdr:to>
      <xdr:col>50</xdr:col>
      <xdr:colOff>165100</xdr:colOff>
      <xdr:row>96</xdr:row>
      <xdr:rowOff>158496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149623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102896</xdr:rowOff>
    </xdr:from>
    <xdr:to>
      <xdr:col>45</xdr:col>
      <xdr:colOff>177800</xdr:colOff>
      <xdr:row>96</xdr:row>
      <xdr:rowOff>33173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90646"/>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28412</xdr:rowOff>
    </xdr:from>
    <xdr:to>
      <xdr:col>46</xdr:col>
      <xdr:colOff>38100</xdr:colOff>
      <xdr:row>96</xdr:row>
      <xdr:rowOff>130012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121139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33173</xdr:rowOff>
    </xdr:from>
    <xdr:to>
      <xdr:col>41</xdr:col>
      <xdr:colOff>50800</xdr:colOff>
      <xdr:row>97</xdr:row>
      <xdr:rowOff>2814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92373"/>
          <a:ext cx="889000" cy="1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148473</xdr:rowOff>
    </xdr:from>
    <xdr:to>
      <xdr:col>41</xdr:col>
      <xdr:colOff>101600</xdr:colOff>
      <xdr:row>95</xdr:row>
      <xdr:rowOff>78623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95150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36505</xdr:rowOff>
    </xdr:from>
    <xdr:to>
      <xdr:col>36</xdr:col>
      <xdr:colOff>165100</xdr:colOff>
      <xdr:row>95</xdr:row>
      <xdr:rowOff>138105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154632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0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77059</xdr:rowOff>
    </xdr:from>
    <xdr:to>
      <xdr:col>55</xdr:col>
      <xdr:colOff>50800</xdr:colOff>
      <xdr:row>96</xdr:row>
      <xdr:rowOff>7209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99936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47797</xdr:rowOff>
    </xdr:from>
    <xdr:to>
      <xdr:col>50</xdr:col>
      <xdr:colOff>165100</xdr:colOff>
      <xdr:row>96</xdr:row>
      <xdr:rowOff>149397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165924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52096</xdr:rowOff>
    </xdr:from>
    <xdr:to>
      <xdr:col>46</xdr:col>
      <xdr:colOff>38100</xdr:colOff>
      <xdr:row>95</xdr:row>
      <xdr:rowOff>153696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170223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153823</xdr:rowOff>
    </xdr:from>
    <xdr:to>
      <xdr:col>41</xdr:col>
      <xdr:colOff>101600</xdr:colOff>
      <xdr:row>96</xdr:row>
      <xdr:rowOff>83973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75100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123464</xdr:rowOff>
    </xdr:from>
    <xdr:to>
      <xdr:col>36</xdr:col>
      <xdr:colOff>165100</xdr:colOff>
      <xdr:row>97</xdr:row>
      <xdr:rowOff>53614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44741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62205</xdr:rowOff>
    </xdr:from>
    <xdr:to>
      <xdr:col>85</xdr:col>
      <xdr:colOff>126364</xdr:colOff>
      <xdr:row>39</xdr:row>
      <xdr:rowOff>51156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77155"/>
          <a:ext cx="1269"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54983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51156</xdr:rowOff>
    </xdr:from>
    <xdr:to>
      <xdr:col>86</xdr:col>
      <xdr:colOff>25400</xdr:colOff>
      <xdr:row>39</xdr:row>
      <xdr:rowOff>51156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8882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62205</xdr:rowOff>
    </xdr:from>
    <xdr:to>
      <xdr:col>86</xdr:col>
      <xdr:colOff>25400</xdr:colOff>
      <xdr:row>31</xdr:row>
      <xdr:rowOff>62205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7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157150</xdr:rowOff>
    </xdr:from>
    <xdr:to>
      <xdr:col>85</xdr:col>
      <xdr:colOff>127000</xdr:colOff>
      <xdr:row>39</xdr:row>
      <xdr:rowOff>33477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72250"/>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29786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0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6909</xdr:rowOff>
    </xdr:from>
    <xdr:to>
      <xdr:col>85</xdr:col>
      <xdr:colOff>177800</xdr:colOff>
      <xdr:row>36</xdr:row>
      <xdr:rowOff>108509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166751</xdr:rowOff>
    </xdr:from>
    <xdr:to>
      <xdr:col>81</xdr:col>
      <xdr:colOff>50800</xdr:colOff>
      <xdr:row>39</xdr:row>
      <xdr:rowOff>33477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681851"/>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90500</xdr:rowOff>
    </xdr:from>
    <xdr:to>
      <xdr:col>81</xdr:col>
      <xdr:colOff>101600</xdr:colOff>
      <xdr:row>38</xdr:row>
      <xdr:rowOff>20650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37177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160122</xdr:rowOff>
    </xdr:from>
    <xdr:to>
      <xdr:col>76</xdr:col>
      <xdr:colOff>114300</xdr:colOff>
      <xdr:row>38</xdr:row>
      <xdr:rowOff>166751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32322"/>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36094</xdr:rowOff>
    </xdr:from>
    <xdr:to>
      <xdr:col>76</xdr:col>
      <xdr:colOff>165100</xdr:colOff>
      <xdr:row>37</xdr:row>
      <xdr:rowOff>137694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154221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160122</xdr:rowOff>
    </xdr:from>
    <xdr:to>
      <xdr:col>71</xdr:col>
      <xdr:colOff>177800</xdr:colOff>
      <xdr:row>38</xdr:row>
      <xdr:rowOff>110363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32322"/>
          <a:ext cx="889000" cy="2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27178</xdr:rowOff>
    </xdr:from>
    <xdr:to>
      <xdr:col>72</xdr:col>
      <xdr:colOff>38100</xdr:colOff>
      <xdr:row>35</xdr:row>
      <xdr:rowOff>128778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2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145305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8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90424</xdr:rowOff>
    </xdr:from>
    <xdr:to>
      <xdr:col>67</xdr:col>
      <xdr:colOff>101600</xdr:colOff>
      <xdr:row>37</xdr:row>
      <xdr:rowOff>20574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37101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106350</xdr:rowOff>
    </xdr:from>
    <xdr:to>
      <xdr:col>85</xdr:col>
      <xdr:colOff>177800</xdr:colOff>
      <xdr:row>39</xdr:row>
      <xdr:rowOff>36500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154127</xdr:rowOff>
    </xdr:from>
    <xdr:to>
      <xdr:col>81</xdr:col>
      <xdr:colOff>101600</xdr:colOff>
      <xdr:row>39</xdr:row>
      <xdr:rowOff>84277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75404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115951</xdr:rowOff>
    </xdr:from>
    <xdr:to>
      <xdr:col>76</xdr:col>
      <xdr:colOff>165100</xdr:colOff>
      <xdr:row>39</xdr:row>
      <xdr:rowOff>46101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37228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109322</xdr:rowOff>
    </xdr:from>
    <xdr:to>
      <xdr:col>72</xdr:col>
      <xdr:colOff>38100</xdr:colOff>
      <xdr:row>37</xdr:row>
      <xdr:rowOff>39472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30599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7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59563</xdr:rowOff>
    </xdr:from>
    <xdr:to>
      <xdr:col>67</xdr:col>
      <xdr:colOff>101600</xdr:colOff>
      <xdr:row>38</xdr:row>
      <xdr:rowOff>161163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152290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150151</xdr:rowOff>
    </xdr:from>
    <xdr:to>
      <xdr:col>85</xdr:col>
      <xdr:colOff>126364</xdr:colOff>
      <xdr:row>58</xdr:row>
      <xdr:rowOff>48097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201"/>
          <a:ext cx="1269"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51924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48097</xdr:rowOff>
    </xdr:from>
    <xdr:to>
      <xdr:col>86</xdr:col>
      <xdr:colOff>25400</xdr:colOff>
      <xdr:row>58</xdr:row>
      <xdr:rowOff>48097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92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96828</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150151</xdr:rowOff>
    </xdr:from>
    <xdr:to>
      <xdr:col>86</xdr:col>
      <xdr:colOff>25400</xdr:colOff>
      <xdr:row>49</xdr:row>
      <xdr:rowOff>150151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91563</xdr:rowOff>
    </xdr:from>
    <xdr:to>
      <xdr:col>85</xdr:col>
      <xdr:colOff>127000</xdr:colOff>
      <xdr:row>58</xdr:row>
      <xdr:rowOff>973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178413"/>
          <a:ext cx="838200" cy="7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12528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1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34101</xdr:rowOff>
    </xdr:from>
    <xdr:to>
      <xdr:col>85</xdr:col>
      <xdr:colOff>177800</xdr:colOff>
      <xdr:row>56</xdr:row>
      <xdr:rowOff>135701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973</xdr:rowOff>
    </xdr:from>
    <xdr:to>
      <xdr:col>81</xdr:col>
      <xdr:colOff>50800</xdr:colOff>
      <xdr:row>58</xdr:row>
      <xdr:rowOff>99597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45073"/>
          <a:ext cx="8890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18459</xdr:rowOff>
    </xdr:from>
    <xdr:to>
      <xdr:col>81</xdr:col>
      <xdr:colOff>101600</xdr:colOff>
      <xdr:row>57</xdr:row>
      <xdr:rowOff>120059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136586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35458</xdr:rowOff>
    </xdr:from>
    <xdr:to>
      <xdr:col>76</xdr:col>
      <xdr:colOff>114300</xdr:colOff>
      <xdr:row>58</xdr:row>
      <xdr:rowOff>99597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636658"/>
          <a:ext cx="889000" cy="40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163979</xdr:rowOff>
    </xdr:from>
    <xdr:to>
      <xdr:col>76</xdr:col>
      <xdr:colOff>165100</xdr:colOff>
      <xdr:row>57</xdr:row>
      <xdr:rowOff>94129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6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110656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4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82779</xdr:rowOff>
    </xdr:from>
    <xdr:to>
      <xdr:col>71</xdr:col>
      <xdr:colOff>177800</xdr:colOff>
      <xdr:row>56</xdr:row>
      <xdr:rowOff>35458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41079"/>
          <a:ext cx="889000" cy="29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90631</xdr:rowOff>
    </xdr:from>
    <xdr:to>
      <xdr:col>72</xdr:col>
      <xdr:colOff>38100</xdr:colOff>
      <xdr:row>55</xdr:row>
      <xdr:rowOff>20781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3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37308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1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91121</xdr:rowOff>
    </xdr:from>
    <xdr:to>
      <xdr:col>67</xdr:col>
      <xdr:colOff>101600</xdr:colOff>
      <xdr:row>55</xdr:row>
      <xdr:rowOff>21271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3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40763</xdr:rowOff>
    </xdr:from>
    <xdr:to>
      <xdr:col>85</xdr:col>
      <xdr:colOff>177800</xdr:colOff>
      <xdr:row>53</xdr:row>
      <xdr:rowOff>142363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63640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121623</xdr:rowOff>
    </xdr:from>
    <xdr:to>
      <xdr:col>81</xdr:col>
      <xdr:colOff>101600</xdr:colOff>
      <xdr:row>58</xdr:row>
      <xdr:rowOff>51773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9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42900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48797</xdr:rowOff>
    </xdr:from>
    <xdr:to>
      <xdr:col>76</xdr:col>
      <xdr:colOff>165100</xdr:colOff>
      <xdr:row>58</xdr:row>
      <xdr:rowOff>150397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141524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156108</xdr:rowOff>
    </xdr:from>
    <xdr:to>
      <xdr:col>72</xdr:col>
      <xdr:colOff>38100</xdr:colOff>
      <xdr:row>56</xdr:row>
      <xdr:rowOff>86258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77385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31979</xdr:rowOff>
    </xdr:from>
    <xdr:to>
      <xdr:col>67</xdr:col>
      <xdr:colOff>101600</xdr:colOff>
      <xdr:row>54</xdr:row>
      <xdr:rowOff>133579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2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150106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83693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85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30370</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83693</xdr:rowOff>
    </xdr:from>
    <xdr:to>
      <xdr:col>86</xdr:col>
      <xdr:colOff>25400</xdr:colOff>
      <xdr:row>70</xdr:row>
      <xdr:rowOff>83693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8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5669</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286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154242</xdr:rowOff>
    </xdr:from>
    <xdr:to>
      <xdr:col>85</xdr:col>
      <xdr:colOff>177800</xdr:colOff>
      <xdr:row>76</xdr:row>
      <xdr:rowOff>84392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0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33846</xdr:rowOff>
    </xdr:from>
    <xdr:to>
      <xdr:col>81</xdr:col>
      <xdr:colOff>101600</xdr:colOff>
      <xdr:row>76</xdr:row>
      <xdr:rowOff>135446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06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151972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28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16527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11685</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56235"/>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154813</xdr:rowOff>
    </xdr:from>
    <xdr:to>
      <xdr:col>72</xdr:col>
      <xdr:colOff>38100</xdr:colOff>
      <xdr:row>72</xdr:row>
      <xdr:rowOff>84963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23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101490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1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165100</xdr:rowOff>
    </xdr:from>
    <xdr:to>
      <xdr:col>67</xdr:col>
      <xdr:colOff>101600</xdr:colOff>
      <xdr:row>75</xdr:row>
      <xdr:rowOff>95250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111777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132335</xdr:rowOff>
    </xdr:from>
    <xdr:to>
      <xdr:col>67</xdr:col>
      <xdr:colOff>101600</xdr:colOff>
      <xdr:row>79</xdr:row>
      <xdr:rowOff>62485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53612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59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62357</xdr:rowOff>
    </xdr:from>
    <xdr:to>
      <xdr:col>85</xdr:col>
      <xdr:colOff>126364</xdr:colOff>
      <xdr:row>98</xdr:row>
      <xdr:rowOff>128690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4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132517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128690</xdr:rowOff>
    </xdr:from>
    <xdr:to>
      <xdr:col>86</xdr:col>
      <xdr:colOff>25400</xdr:colOff>
      <xdr:row>98</xdr:row>
      <xdr:rowOff>128690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3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9034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62357</xdr:rowOff>
    </xdr:from>
    <xdr:to>
      <xdr:col>86</xdr:col>
      <xdr:colOff>25400</xdr:colOff>
      <xdr:row>91</xdr:row>
      <xdr:rowOff>62357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128690</xdr:rowOff>
    </xdr:from>
    <xdr:to>
      <xdr:col>85</xdr:col>
      <xdr:colOff>127000</xdr:colOff>
      <xdr:row>98</xdr:row>
      <xdr:rowOff>140729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930790"/>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89527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69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66650</xdr:rowOff>
    </xdr:from>
    <xdr:to>
      <xdr:col>85</xdr:col>
      <xdr:colOff>177800</xdr:colOff>
      <xdr:row>92</xdr:row>
      <xdr:rowOff>168250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140729</xdr:rowOff>
    </xdr:from>
    <xdr:to>
      <xdr:col>81</xdr:col>
      <xdr:colOff>50800</xdr:colOff>
      <xdr:row>99</xdr:row>
      <xdr:rowOff>9589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94282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966</xdr:rowOff>
    </xdr:from>
    <xdr:to>
      <xdr:col>81</xdr:col>
      <xdr:colOff>101600</xdr:colOff>
      <xdr:row>94</xdr:row>
      <xdr:rowOff>102566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119093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9589</xdr:rowOff>
    </xdr:from>
    <xdr:to>
      <xdr:col>76</xdr:col>
      <xdr:colOff>114300</xdr:colOff>
      <xdr:row>99</xdr:row>
      <xdr:rowOff>69101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98313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49391</xdr:rowOff>
    </xdr:from>
    <xdr:to>
      <xdr:col>76</xdr:col>
      <xdr:colOff>165100</xdr:colOff>
      <xdr:row>94</xdr:row>
      <xdr:rowOff>150991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167518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69101</xdr:rowOff>
    </xdr:from>
    <xdr:to>
      <xdr:col>71</xdr:col>
      <xdr:colOff>177800</xdr:colOff>
      <xdr:row>99</xdr:row>
      <xdr:rowOff>75082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7042651"/>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155536</xdr:rowOff>
    </xdr:from>
    <xdr:to>
      <xdr:col>72</xdr:col>
      <xdr:colOff>38100</xdr:colOff>
      <xdr:row>96</xdr:row>
      <xdr:rowOff>85686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102213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23749</xdr:rowOff>
    </xdr:from>
    <xdr:to>
      <xdr:col>67</xdr:col>
      <xdr:colOff>101600</xdr:colOff>
      <xdr:row>96</xdr:row>
      <xdr:rowOff>125349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141876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77890</xdr:rowOff>
    </xdr:from>
    <xdr:to>
      <xdr:col>85</xdr:col>
      <xdr:colOff>177800</xdr:colOff>
      <xdr:row>99</xdr:row>
      <xdr:rowOff>8040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8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164267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79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89929</xdr:rowOff>
    </xdr:from>
    <xdr:to>
      <xdr:col>81</xdr:col>
      <xdr:colOff>101600</xdr:colOff>
      <xdr:row>99</xdr:row>
      <xdr:rowOff>20079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8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11206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9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130239</xdr:rowOff>
    </xdr:from>
    <xdr:to>
      <xdr:col>76</xdr:col>
      <xdr:colOff>165100</xdr:colOff>
      <xdr:row>99</xdr:row>
      <xdr:rowOff>60389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51516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70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18301</xdr:rowOff>
    </xdr:from>
    <xdr:to>
      <xdr:col>72</xdr:col>
      <xdr:colOff>38100</xdr:colOff>
      <xdr:row>99</xdr:row>
      <xdr:rowOff>119901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9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111028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70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24282</xdr:rowOff>
    </xdr:from>
    <xdr:to>
      <xdr:col>67</xdr:col>
      <xdr:colOff>101600</xdr:colOff>
      <xdr:row>99</xdr:row>
      <xdr:rowOff>125882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9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117009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709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31790"/>
          <a:ext cx="1269"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63517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138447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106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165117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20337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24130</xdr:rowOff>
    </xdr:from>
    <xdr:to>
      <xdr:col>102</xdr:col>
      <xdr:colOff>165100</xdr:colOff>
      <xdr:row>38</xdr:row>
      <xdr:rowOff>125730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142257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157497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歳出総額の中で例年構成比が最も高い民生費においては、物価高騰における生活者支援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のほかに障がい福祉サービス費の増加により１人当たりのコストが上昇している。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さらに社会保障経費である民生費は大きく削減となる要因は見込めないことから、無駄のない保障継続を念頭に事業見直しの徹底を図っていく。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道路の維持補修や改良工事における計画的な路線決定により一定の削減が図れているが令和５年度は道路改良事業の増加により上昇している。総務費・教育費においては複合交流拠点整備や小中学校の施設修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総合運動公園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整備、給食センターの建設により大きく増加している。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これらの事業は令和６年度まで継続となるため、長期的な財政指標も視野に入れた事業計画と財源措置の決定が今後の健全な財政運営に影響することから、慎重な検討が必要である。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の実質単年度収支比率は、令和４年度に比べ単年度収支のマイナスが大きくなったことにより、さらに大きなマイナス比率となった。このことからここ２年度は前年度繰越金や基金への依存が大きいことがわかる。健全財政を運営していくために財源の確保が今後重要とな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財政調整基金は年度間の財源調整のほか、災害などの突発的に生じた経費などに充当することを想定し、標準財政規模の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％前後とし、老朽化による施設修繕や大型建設事業を踏まえた特定目的基金への振替を行ったため、比率が減少している。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栃木県真岡市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一般会計においては、大規模建設事業を行っていることや社会保障経費の増加により黒字額が大きく減少していることから、健全な財政運営に向けて適正な会計処理を図っていく。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国民健康保険特別会計は新型コロナウイルス感染症が５類への移行、他の感染症の流行により医療費が増加になったことや、基金への積立を行ったことにより黒字額が少なくなった。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全会計で黒字を維持しているが、今後も物価高騰が続いていることから、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各会計の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の動向により配慮していく必要がある。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20445;&#23384;&#31665;\&#9679;&#36001;&#25919;&#20418;&#9679;\06&#12288;&#36001;&#25919;&#29366;&#27841;&#12539;&#36001;&#25919;&#25512;&#35336;\&#36001;&#25919;&#29366;&#27841;&#36039;&#26009;&#38598;\R5&#27770;&#31639;\&#65298;&#22238;&#30446;&#12288;20250911&#12294;\&#12480;&#12454;&#12531;&#12525;&#12540;&#12489;&#12487;&#12540;&#12479;&#12288;20250820\&#12304;&#36001;&#25919;&#29366;&#27841;&#36039;&#26009;&#38598;&#12305;_092096_&#30495;&#23713;&#24066;_2023(2&#22238;&#30446;).xlsx" TargetMode="External"/><Relationship Id="rId1" Type="http://schemas.openxmlformats.org/officeDocument/2006/relationships/externalLinkPath" Target="/&#20445;&#23384;&#31665;/&#9679;&#36001;&#25919;&#20418;&#9679;/06&#12288;&#36001;&#25919;&#29366;&#27841;&#12539;&#36001;&#25919;&#25512;&#35336;/&#36001;&#25919;&#29366;&#27841;&#36039;&#26009;&#38598;/R5&#27770;&#31639;/&#65298;&#22238;&#30446;&#12288;20250911&#12294;/&#12480;&#12454;&#12531;&#12525;&#12540;&#12489;&#12487;&#12540;&#12479;&#12288;20250820/&#12304;&#36001;&#25919;&#29366;&#27841;&#36039;&#26009;&#38598;&#12305;_092096_&#30495;&#237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64.3</v>
          </cell>
          <cell r="BX53">
            <v>63.3</v>
          </cell>
          <cell r="CF53">
            <v>64.5</v>
          </cell>
          <cell r="CN53">
            <v>66.3</v>
          </cell>
          <cell r="CV53">
            <v>68.099999999999994</v>
          </cell>
        </row>
        <row r="55">
          <cell r="AN55" t="str">
            <v>類似団体内平均値</v>
          </cell>
          <cell r="BP55">
            <v>40.4</v>
          </cell>
          <cell r="BX55">
            <v>39.5</v>
          </cell>
          <cell r="CF55">
            <v>39</v>
          </cell>
          <cell r="CN55">
            <v>28.7</v>
          </cell>
          <cell r="CV55">
            <v>45.2</v>
          </cell>
        </row>
        <row r="57">
          <cell r="BP57">
            <v>58.4</v>
          </cell>
          <cell r="BX57">
            <v>59.1</v>
          </cell>
          <cell r="CF57">
            <v>62.3</v>
          </cell>
          <cell r="CN57">
            <v>63.7</v>
          </cell>
          <cell r="CV57">
            <v>63.6</v>
          </cell>
        </row>
        <row r="72">
          <cell r="BP72" t="str">
            <v>R01</v>
          </cell>
          <cell r="BX72" t="str">
            <v>R02</v>
          </cell>
          <cell r="CF72" t="str">
            <v>R03</v>
          </cell>
          <cell r="CN72" t="str">
            <v>R04</v>
          </cell>
          <cell r="CV72" t="str">
            <v>R05</v>
          </cell>
        </row>
        <row r="73">
          <cell r="AN73" t="str">
            <v>当該団体値</v>
          </cell>
        </row>
        <row r="75">
          <cell r="BP75">
            <v>4.9000000000000004</v>
          </cell>
          <cell r="BX75">
            <v>4.5999999999999996</v>
          </cell>
          <cell r="CF75">
            <v>4.5999999999999996</v>
          </cell>
          <cell r="CN75">
            <v>5</v>
          </cell>
          <cell r="CV75">
            <v>5.4</v>
          </cell>
        </row>
        <row r="77">
          <cell r="AN77" t="str">
            <v>類似団体内平均値</v>
          </cell>
          <cell r="BP77">
            <v>40.4</v>
          </cell>
          <cell r="BX77">
            <v>39.5</v>
          </cell>
          <cell r="CF77">
            <v>39</v>
          </cell>
          <cell r="CN77">
            <v>28.7</v>
          </cell>
          <cell r="CV77">
            <v>45.2</v>
          </cell>
        </row>
        <row r="79">
          <cell r="BP79">
            <v>7</v>
          </cell>
          <cell r="BX79">
            <v>6.9</v>
          </cell>
          <cell r="CF79">
            <v>6.9</v>
          </cell>
          <cell r="CN79">
            <v>6.8</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V12"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43218438</v>
      </c>
      <c r="BO4" s="371"/>
      <c r="BP4" s="371"/>
      <c r="BQ4" s="371"/>
      <c r="BR4" s="371"/>
      <c r="BS4" s="371"/>
      <c r="BT4" s="371"/>
      <c r="BU4" s="372"/>
      <c r="BV4" s="370">
        <v>38874635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9.6999999999999993</v>
      </c>
      <c r="CU4" s="377"/>
      <c r="CV4" s="377"/>
      <c r="CW4" s="377"/>
      <c r="CX4" s="377"/>
      <c r="CY4" s="377"/>
      <c r="CZ4" s="377"/>
      <c r="DA4" s="378"/>
      <c r="DB4" s="376">
        <v>19.100000000000001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40514369</v>
      </c>
      <c r="BO5" s="408"/>
      <c r="BP5" s="408"/>
      <c r="BQ5" s="408"/>
      <c r="BR5" s="408"/>
      <c r="BS5" s="408"/>
      <c r="BT5" s="408"/>
      <c r="BU5" s="409"/>
      <c r="BV5" s="407">
        <v>34952778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88.4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2704069</v>
      </c>
      <c r="BO6" s="408"/>
      <c r="BP6" s="408"/>
      <c r="BQ6" s="408"/>
      <c r="BR6" s="408"/>
      <c r="BS6" s="408"/>
      <c r="BT6" s="408"/>
      <c r="BU6" s="409"/>
      <c r="BV6" s="407">
        <v>3921857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91.9</v>
      </c>
      <c r="CU6" s="445"/>
      <c r="CV6" s="445"/>
      <c r="CW6" s="445"/>
      <c r="CX6" s="445"/>
      <c r="CY6" s="445"/>
      <c r="CZ6" s="445"/>
      <c r="DA6" s="446"/>
      <c r="DB6" s="444">
        <v>90</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859984</v>
      </c>
      <c r="BO7" s="408"/>
      <c r="BP7" s="408"/>
      <c r="BQ7" s="408"/>
      <c r="BR7" s="408"/>
      <c r="BS7" s="408"/>
      <c r="BT7" s="408"/>
      <c r="BU7" s="409"/>
      <c r="BV7" s="407">
        <v>342614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19061622</v>
      </c>
      <c r="CU7" s="408"/>
      <c r="CV7" s="408"/>
      <c r="CW7" s="408"/>
      <c r="CX7" s="408"/>
      <c r="CY7" s="408"/>
      <c r="CZ7" s="408"/>
      <c r="DA7" s="409"/>
      <c r="DB7" s="407">
        <v>18724446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1844085</v>
      </c>
      <c r="BO8" s="408"/>
      <c r="BP8" s="408"/>
      <c r="BQ8" s="408"/>
      <c r="BR8" s="408"/>
      <c r="BS8" s="408"/>
      <c r="BT8" s="408"/>
      <c r="BU8" s="409"/>
      <c r="BV8" s="407">
        <v>3579243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0.83</v>
      </c>
      <c r="CU8" s="448"/>
      <c r="CV8" s="448"/>
      <c r="CW8" s="448"/>
      <c r="CX8" s="448"/>
      <c r="CY8" s="448"/>
      <c r="CZ8" s="448"/>
      <c r="DA8" s="449"/>
      <c r="DB8" s="447">
        <v>0.84</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78190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-1735158</v>
      </c>
      <c r="BO9" s="408"/>
      <c r="BP9" s="408"/>
      <c r="BQ9" s="408"/>
      <c r="BR9" s="408"/>
      <c r="BS9" s="408"/>
      <c r="BT9" s="408"/>
      <c r="BU9" s="409"/>
      <c r="BV9" s="407">
        <v>-41427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79539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1001531</v>
      </c>
      <c r="BO10" s="408"/>
      <c r="BP10" s="408"/>
      <c r="BQ10" s="408"/>
      <c r="BR10" s="408"/>
      <c r="BS10" s="408"/>
      <c r="BT10" s="408"/>
      <c r="BU10" s="409"/>
      <c r="BV10" s="407">
        <v>2472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79002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1513712</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74854</v>
      </c>
      <c r="S13" s="492"/>
      <c r="T13" s="492"/>
      <c r="U13" s="492"/>
      <c r="V13" s="493"/>
      <c r="W13" s="423" t="s">
        <v>131</v>
      </c>
      <c r="X13" s="424"/>
      <c r="Y13" s="424"/>
      <c r="Z13" s="424"/>
      <c r="AA13" s="424"/>
      <c r="AB13" s="414"/>
      <c r="AC13" s="458">
        <v>3998</v>
      </c>
      <c r="AD13" s="459"/>
      <c r="AE13" s="459"/>
      <c r="AF13" s="459"/>
      <c r="AG13" s="501"/>
      <c r="AH13" s="458">
        <v>3839</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-2247339</v>
      </c>
      <c r="BO13" s="408"/>
      <c r="BP13" s="408"/>
      <c r="BQ13" s="408"/>
      <c r="BR13" s="408"/>
      <c r="BS13" s="408"/>
      <c r="BT13" s="408"/>
      <c r="BU13" s="409"/>
      <c r="BV13" s="407">
        <v>-38955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79391</v>
      </c>
      <c r="S14" s="492"/>
      <c r="T14" s="492"/>
      <c r="U14" s="492"/>
      <c r="V14" s="493"/>
      <c r="W14" s="397"/>
      <c r="X14" s="398"/>
      <c r="Y14" s="398"/>
      <c r="Z14" s="398"/>
      <c r="AA14" s="398"/>
      <c r="AB14" s="387"/>
      <c r="AC14" s="494">
        <v>10.199999999999999</v>
      </c>
      <c r="AD14" s="495"/>
      <c r="AE14" s="495"/>
      <c r="AF14" s="495"/>
      <c r="AG14" s="496"/>
      <c r="AH14" s="494">
        <v>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75666</v>
      </c>
      <c r="S15" s="492"/>
      <c r="T15" s="492"/>
      <c r="U15" s="492"/>
      <c r="V15" s="493"/>
      <c r="W15" s="423" t="s">
        <v>137</v>
      </c>
      <c r="X15" s="424"/>
      <c r="Y15" s="424"/>
      <c r="Z15" s="424"/>
      <c r="AA15" s="424"/>
      <c r="AB15" s="414"/>
      <c r="AC15" s="458">
        <v>14606</v>
      </c>
      <c r="AD15" s="459"/>
      <c r="AE15" s="459"/>
      <c r="AF15" s="459"/>
      <c r="AG15" s="501"/>
      <c r="AH15" s="458">
        <v>14693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12792088</v>
      </c>
      <c r="BO15" s="371"/>
      <c r="BP15" s="371"/>
      <c r="BQ15" s="371"/>
      <c r="BR15" s="371"/>
      <c r="BS15" s="371"/>
      <c r="BT15" s="371"/>
      <c r="BU15" s="372"/>
      <c r="BV15" s="370">
        <v>12579571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37.1</v>
      </c>
      <c r="AD16" s="495"/>
      <c r="AE16" s="495"/>
      <c r="AF16" s="495"/>
      <c r="AG16" s="496"/>
      <c r="AH16" s="494">
        <v>37.9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15456675</v>
      </c>
      <c r="BO16" s="408"/>
      <c r="BP16" s="408"/>
      <c r="BQ16" s="408"/>
      <c r="BR16" s="408"/>
      <c r="BS16" s="408"/>
      <c r="BT16" s="408"/>
      <c r="BU16" s="409"/>
      <c r="BV16" s="407">
        <v>14947973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20753</v>
      </c>
      <c r="AD17" s="459"/>
      <c r="AE17" s="459"/>
      <c r="AF17" s="459"/>
      <c r="AG17" s="501"/>
      <c r="AH17" s="458">
        <v>20229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16224897</v>
      </c>
      <c r="BO17" s="408"/>
      <c r="BP17" s="408"/>
      <c r="BQ17" s="408"/>
      <c r="BR17" s="408"/>
      <c r="BS17" s="408"/>
      <c r="BT17" s="408"/>
      <c r="BU17" s="409"/>
      <c r="BV17" s="407">
        <v>15959113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167.34</v>
      </c>
      <c r="M18" s="531"/>
      <c r="N18" s="531"/>
      <c r="O18" s="531"/>
      <c r="P18" s="531"/>
      <c r="Q18" s="531"/>
      <c r="R18" s="532"/>
      <c r="S18" s="532"/>
      <c r="T18" s="532"/>
      <c r="U18" s="532"/>
      <c r="V18" s="533"/>
      <c r="W18" s="425"/>
      <c r="X18" s="426"/>
      <c r="Y18" s="426"/>
      <c r="Z18" s="426"/>
      <c r="AA18" s="426"/>
      <c r="AB18" s="417"/>
      <c r="AC18" s="534">
        <v>52.7</v>
      </c>
      <c r="AD18" s="535"/>
      <c r="AE18" s="535"/>
      <c r="AF18" s="535"/>
      <c r="AG18" s="536"/>
      <c r="AH18" s="534">
        <v>52.2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17566704</v>
      </c>
      <c r="BO18" s="408"/>
      <c r="BP18" s="408"/>
      <c r="BQ18" s="408"/>
      <c r="BR18" s="408"/>
      <c r="BS18" s="408"/>
      <c r="BT18" s="408"/>
      <c r="BU18" s="409"/>
      <c r="BV18" s="407">
        <v>17186407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26980909</v>
      </c>
      <c r="BO19" s="408"/>
      <c r="BP19" s="408"/>
      <c r="BQ19" s="408"/>
      <c r="BR19" s="408"/>
      <c r="BS19" s="408"/>
      <c r="BT19" s="408"/>
      <c r="BU19" s="409"/>
      <c r="BV19" s="407">
        <v>25529521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29425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29967477</v>
      </c>
      <c r="BO22" s="371"/>
      <c r="BP22" s="371"/>
      <c r="BQ22" s="371"/>
      <c r="BR22" s="371"/>
      <c r="BS22" s="371"/>
      <c r="BT22" s="371"/>
      <c r="BU22" s="372"/>
      <c r="BV22" s="370">
        <v>29766636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22817685</v>
      </c>
      <c r="BO23" s="408"/>
      <c r="BP23" s="408"/>
      <c r="BQ23" s="408"/>
      <c r="BR23" s="408"/>
      <c r="BS23" s="408"/>
      <c r="BT23" s="408"/>
      <c r="BU23" s="409"/>
      <c r="BV23" s="407">
        <v>22430042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10150</v>
      </c>
      <c r="R24" s="459"/>
      <c r="S24" s="459"/>
      <c r="T24" s="459"/>
      <c r="U24" s="459"/>
      <c r="V24" s="501"/>
      <c r="W24" s="553"/>
      <c r="X24" s="554"/>
      <c r="Y24" s="555"/>
      <c r="Z24" s="457" t="s">
        <v>162</v>
      </c>
      <c r="AA24" s="437"/>
      <c r="AB24" s="437"/>
      <c r="AC24" s="437"/>
      <c r="AD24" s="437"/>
      <c r="AE24" s="437"/>
      <c r="AF24" s="437"/>
      <c r="AG24" s="438"/>
      <c r="AH24" s="458">
        <v>427</v>
      </c>
      <c r="AI24" s="459"/>
      <c r="AJ24" s="459"/>
      <c r="AK24" s="459"/>
      <c r="AL24" s="501"/>
      <c r="AM24" s="458">
        <v>1304912</v>
      </c>
      <c r="AN24" s="459"/>
      <c r="AO24" s="459"/>
      <c r="AP24" s="459"/>
      <c r="AQ24" s="459"/>
      <c r="AR24" s="501"/>
      <c r="AS24" s="458">
        <v>3056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19452432</v>
      </c>
      <c r="BO24" s="408"/>
      <c r="BP24" s="408"/>
      <c r="BQ24" s="408"/>
      <c r="BR24" s="408"/>
      <c r="BS24" s="408"/>
      <c r="BT24" s="408"/>
      <c r="BU24" s="409"/>
      <c r="BV24" s="407">
        <v>18388951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8050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12085367</v>
      </c>
      <c r="BO25" s="371"/>
      <c r="BP25" s="371"/>
      <c r="BQ25" s="371"/>
      <c r="BR25" s="371"/>
      <c r="BS25" s="371"/>
      <c r="BT25" s="371"/>
      <c r="BU25" s="372"/>
      <c r="BV25" s="370">
        <v>7070707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6700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44184</v>
      </c>
      <c r="AN26" s="459"/>
      <c r="AO26" s="459"/>
      <c r="AP26" s="459"/>
      <c r="AQ26" s="459"/>
      <c r="AR26" s="501"/>
      <c r="AS26" s="458">
        <v>3156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5300</v>
      </c>
      <c r="R27" s="459"/>
      <c r="S27" s="459"/>
      <c r="T27" s="459"/>
      <c r="U27" s="459"/>
      <c r="V27" s="501"/>
      <c r="W27" s="553"/>
      <c r="X27" s="554"/>
      <c r="Y27" s="555"/>
      <c r="Z27" s="457" t="s">
        <v>171</v>
      </c>
      <c r="AA27" s="437"/>
      <c r="AB27" s="437"/>
      <c r="AC27" s="437"/>
      <c r="AD27" s="437"/>
      <c r="AE27" s="437"/>
      <c r="AF27" s="437"/>
      <c r="AG27" s="438"/>
      <c r="AH27" s="458">
        <v>14</v>
      </c>
      <c r="AI27" s="459"/>
      <c r="AJ27" s="459"/>
      <c r="AK27" s="459"/>
      <c r="AL27" s="501"/>
      <c r="AM27" s="458">
        <v>54110</v>
      </c>
      <c r="AN27" s="459"/>
      <c r="AO27" s="459"/>
      <c r="AP27" s="459"/>
      <c r="AQ27" s="459"/>
      <c r="AR27" s="501"/>
      <c r="AS27" s="458">
        <v>3865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3877426</v>
      </c>
      <c r="BO28" s="371"/>
      <c r="BP28" s="371"/>
      <c r="BQ28" s="371"/>
      <c r="BR28" s="371"/>
      <c r="BS28" s="371"/>
      <c r="BT28" s="371"/>
      <c r="BU28" s="372"/>
      <c r="BV28" s="370">
        <v>4389607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19</v>
      </c>
      <c r="M29" s="459"/>
      <c r="N29" s="459"/>
      <c r="O29" s="459"/>
      <c r="P29" s="501"/>
      <c r="Q29" s="458">
        <v>4050</v>
      </c>
      <c r="R29" s="459"/>
      <c r="S29" s="459"/>
      <c r="T29" s="459"/>
      <c r="U29" s="459"/>
      <c r="V29" s="501"/>
      <c r="W29" s="556"/>
      <c r="X29" s="557"/>
      <c r="Y29" s="558"/>
      <c r="Z29" s="457" t="s">
        <v>177</v>
      </c>
      <c r="AA29" s="437"/>
      <c r="AB29" s="437"/>
      <c r="AC29" s="437"/>
      <c r="AD29" s="437"/>
      <c r="AE29" s="437"/>
      <c r="AF29" s="437"/>
      <c r="AG29" s="438"/>
      <c r="AH29" s="458">
        <v>441</v>
      </c>
      <c r="AI29" s="459"/>
      <c r="AJ29" s="459"/>
      <c r="AK29" s="459"/>
      <c r="AL29" s="501"/>
      <c r="AM29" s="458">
        <v>1359022</v>
      </c>
      <c r="AN29" s="459"/>
      <c r="AO29" s="459"/>
      <c r="AP29" s="459"/>
      <c r="AQ29" s="459"/>
      <c r="AR29" s="501"/>
      <c r="AS29" s="458">
        <v>3082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1359205</v>
      </c>
      <c r="BO29" s="408"/>
      <c r="BP29" s="408"/>
      <c r="BQ29" s="408"/>
      <c r="BR29" s="408"/>
      <c r="BS29" s="408"/>
      <c r="BT29" s="408"/>
      <c r="BU29" s="409"/>
      <c r="BV29" s="407">
        <v>1114491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9630476</v>
      </c>
      <c r="BO30" s="527"/>
      <c r="BP30" s="527"/>
      <c r="BQ30" s="527"/>
      <c r="BR30" s="527"/>
      <c r="BS30" s="527"/>
      <c r="BT30" s="527"/>
      <c r="BU30" s="528"/>
      <c r="BV30" s="526">
        <v>8329121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産業団地整備事業特別会計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栃木県市町村総合事務組合(一般会計)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もおか鬼怒公園開発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休日夜間急患診療所特別会計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栃木県市町村総合事務組合（特別会計）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真岡市農業公社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栃木県後期高齢者医療広域連合（一般会計）</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真岡鐵道</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栃木県後期高齢者医療広域連合（特別会計）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芳賀地区広域行政事務組合(一般会計)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芳賀地区広域行政事務組合(ふるさと市町村圏基金特別会計)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芳賀地区広域行政事務組合(卸売市場特別会計)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qudd5HM1hWPp+sRfonKNrinYIM6LDvcoKjWVjn/HwFQG7kpp7qqnytGd18vqQSxa8lEmQnKCE3FV+TlzpE34w==" saltValue="1c/EJepzMU7DcAZBMDso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election activeCell="J40" sqref="J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14.79</v>
      </c>
      <c r="G34" s="33">
        <v>14.16</v>
      </c>
      <c r="H34" s="33">
        <v>13.82</v>
      </c>
      <c r="I34" s="33">
        <v>14.24</v>
      </c>
      <c r="J34" s="34">
        <v>13.83</v>
      </c>
      <c r="K34" s="22"/>
      <c r="L34" s="22"/>
      <c r="M34" s="22"/>
      <c r="N34" s="22"/>
      <c r="O34" s="22"/>
      <c r="P34" s="22"/>
    </row>
    <row r="35" spans="1:16" ht="39" customHeight="1" x14ac:dyDescent="0.15">
      <c r="A35" s="22"/>
      <c r="B35" s="35"/>
      <c r="C35" s="1145" t="s">
        <v>536</v>
      </c>
      <c r="D35" s="1146"/>
      <c r="E35" s="1147"/>
      <c r="F35" s="36">
        <v>6.64</v>
      </c>
      <c r="G35" s="37">
        <v>13.17</v>
      </c>
      <c r="H35" s="37">
        <v>18.86</v>
      </c>
      <c r="I35" s="37">
        <v>18.89</v>
      </c>
      <c r="J35" s="38">
        <v>9.43</v>
      </c>
      <c r="K35" s="22"/>
      <c r="L35" s="22"/>
      <c r="M35" s="22"/>
      <c r="N35" s="22"/>
      <c r="O35" s="22"/>
      <c r="P35" s="22"/>
    </row>
    <row r="36" spans="1:16" ht="39" customHeight="1" x14ac:dyDescent="0.15">
      <c r="A36" s="22"/>
      <c r="B36" s="35"/>
      <c r="C36" s="1145" t="s">
        <v>537</v>
      </c>
      <c r="D36" s="1146"/>
      <c r="E36" s="1147"/>
      <c r="F36" s="36">
        <v>3.87</v>
      </c>
      <c r="G36" s="37">
        <v>4.8099999999999996</v>
      </c>
      <c r="H36" s="37">
        <v>5.43</v>
      </c>
      <c r="I36" s="37">
        <v>6.64</v>
      </c>
      <c r="J36" s="38">
        <v>2.74</v>
      </c>
      <c r="K36" s="22"/>
      <c r="L36" s="22"/>
      <c r="M36" s="22"/>
      <c r="N36" s="22"/>
      <c r="O36" s="22"/>
      <c r="P36" s="22"/>
    </row>
    <row r="37" spans="1:16" ht="39" customHeight="1" x14ac:dyDescent="0.15">
      <c r="A37" s="22"/>
      <c r="B37" s="35"/>
      <c r="C37" s="1145" t="s">
        <v>538</v>
      </c>
      <c r="D37" s="1146"/>
      <c r="E37" s="1147"/>
      <c r="F37" s="36">
        <v>1.06</v>
      </c>
      <c r="G37" s="37">
        <v>1.5</v>
      </c>
      <c r="H37" s="37">
        <v>2.59</v>
      </c>
      <c r="I37" s="37">
        <v>2.74</v>
      </c>
      <c r="J37" s="38">
        <v>1.95</v>
      </c>
      <c r="K37" s="22"/>
      <c r="L37" s="22"/>
      <c r="M37" s="22"/>
      <c r="N37" s="22"/>
      <c r="O37" s="22"/>
      <c r="P37" s="22"/>
    </row>
    <row r="38" spans="1:16" ht="39" customHeight="1" x14ac:dyDescent="0.15">
      <c r="A38" s="22"/>
      <c r="B38" s="35"/>
      <c r="C38" s="1145" t="s">
        <v>539</v>
      </c>
      <c r="D38" s="1146"/>
      <c r="E38" s="1147"/>
      <c r="F38" s="36" t="s">
        <v>488</v>
      </c>
      <c r="G38" s="37">
        <v>0.86</v>
      </c>
      <c r="H38" s="37">
        <v>0.91</v>
      </c>
      <c r="I38" s="37">
        <v>1.24</v>
      </c>
      <c r="J38" s="38">
        <v>1.54</v>
      </c>
      <c r="K38" s="22"/>
      <c r="L38" s="22"/>
      <c r="M38" s="22"/>
      <c r="N38" s="22"/>
      <c r="O38" s="22"/>
      <c r="P38" s="22"/>
    </row>
    <row r="39" spans="1:16" ht="39" customHeight="1" x14ac:dyDescent="0.15">
      <c r="A39" s="22"/>
      <c r="B39" s="35"/>
      <c r="C39" s="1145" t="s">
        <v>540</v>
      </c>
      <c r="D39" s="1146"/>
      <c r="E39" s="1147"/>
      <c r="F39" s="36">
        <v>0.51</v>
      </c>
      <c r="G39" s="37">
        <v>0.5</v>
      </c>
      <c r="H39" s="37">
        <v>0.49</v>
      </c>
      <c r="I39" s="37">
        <v>0.5</v>
      </c>
      <c r="J39" s="38">
        <v>0.5</v>
      </c>
      <c r="K39" s="22"/>
      <c r="L39" s="22"/>
      <c r="M39" s="22"/>
      <c r="N39" s="22"/>
      <c r="O39" s="22"/>
      <c r="P39" s="22"/>
    </row>
    <row r="40" spans="1:16" ht="39" customHeight="1" x14ac:dyDescent="0.15">
      <c r="A40" s="22"/>
      <c r="B40" s="35"/>
      <c r="C40" s="1145" t="s">
        <v>541</v>
      </c>
      <c r="D40" s="1146"/>
      <c r="E40" s="1147"/>
      <c r="F40" s="36">
        <v>0.15</v>
      </c>
      <c r="G40" s="37">
        <v>0.04</v>
      </c>
      <c r="H40" s="37">
        <v>0.09</v>
      </c>
      <c r="I40" s="37">
        <v>0.22</v>
      </c>
      <c r="J40" s="38">
        <v>0.23</v>
      </c>
      <c r="K40" s="22"/>
      <c r="L40" s="22"/>
      <c r="M40" s="22"/>
      <c r="N40" s="22"/>
      <c r="O40" s="22"/>
      <c r="P40" s="22"/>
    </row>
    <row r="41" spans="1:16" ht="39" customHeight="1" x14ac:dyDescent="0.15">
      <c r="A41" s="22"/>
      <c r="B41" s="35"/>
      <c r="C41" s="1145" t="s">
        <v>542</v>
      </c>
      <c r="D41" s="1146"/>
      <c r="E41" s="1147"/>
      <c r="F41" s="36" t="s">
        <v>488</v>
      </c>
      <c r="G41" s="37" t="s">
        <v>488</v>
      </c>
      <c r="H41" s="37">
        <v>0</v>
      </c>
      <c r="I41" s="37">
        <v>0</v>
      </c>
      <c r="J41" s="38">
        <v>0</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0.52</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hVerHDw6RN2RhiFmBd6RT2jJ16HyiOv8GcSm1O57tnBlDENLe3BbRSq6TXnAVn82oejvyu1f4KXOVj6cvfSQ==" saltValue="rgWN6lo3PwpelbxQPjHT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6" zoomScale="80" zoomScaleNormal="80"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2327</v>
      </c>
      <c r="L45" s="60">
        <v>2344</v>
      </c>
      <c r="M45" s="60">
        <v>2462</v>
      </c>
      <c r="N45" s="60">
        <v>2538</v>
      </c>
      <c r="O45" s="61">
        <v>2551</v>
      </c>
      <c r="P45" s="48"/>
      <c r="Q45" s="48"/>
      <c r="R45" s="48"/>
      <c r="S45" s="48"/>
      <c r="T45" s="48"/>
      <c r="U45" s="48"/>
    </row>
    <row r="46" spans="1:21" ht="30.75" customHeight="1" x14ac:dyDescent="0.15">
      <c r="A46" s="48"/>
      <c r="B46" s="1155"/>
      <c r="C46" s="1156"/>
      <c r="D46" s="62"/>
      <c r="E46" s="1161" t="s">
        <v>11</v>
      </c>
      <c r="F46" s="1161"/>
      <c r="G46" s="1161"/>
      <c r="H46" s="1161"/>
      <c r="I46" s="1161"/>
      <c r="J46" s="1162"/>
      <c r="K46" s="63">
        <v>20</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v>45</v>
      </c>
      <c r="L47" s="64">
        <v>42</v>
      </c>
      <c r="M47" s="64">
        <v>42</v>
      </c>
      <c r="N47" s="64">
        <v>42</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931</v>
      </c>
      <c r="L48" s="64">
        <v>842</v>
      </c>
      <c r="M48" s="64">
        <v>905</v>
      </c>
      <c r="N48" s="64">
        <v>902</v>
      </c>
      <c r="O48" s="65">
        <v>884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131</v>
      </c>
      <c r="L49" s="64">
        <v>151</v>
      </c>
      <c r="M49" s="64">
        <v>276</v>
      </c>
      <c r="N49" s="64">
        <v>290</v>
      </c>
      <c r="O49" s="65">
        <v>257</v>
      </c>
      <c r="P49" s="48"/>
      <c r="Q49" s="48"/>
      <c r="R49" s="48"/>
      <c r="S49" s="48"/>
      <c r="T49" s="48"/>
      <c r="U49" s="48"/>
    </row>
    <row r="50" spans="1:21" ht="30.75" customHeight="1" x14ac:dyDescent="0.15">
      <c r="A50" s="48"/>
      <c r="B50" s="1155"/>
      <c r="C50" s="1156"/>
      <c r="D50" s="62"/>
      <c r="E50" s="1161" t="s">
        <v>15</v>
      </c>
      <c r="F50" s="1161"/>
      <c r="G50" s="1161"/>
      <c r="H50" s="1161"/>
      <c r="I50" s="1161"/>
      <c r="J50" s="1162"/>
      <c r="K50" s="63">
        <v>22</v>
      </c>
      <c r="L50" s="64">
        <v>46</v>
      </c>
      <c r="M50" s="64">
        <v>46</v>
      </c>
      <c r="N50" s="64">
        <v>46</v>
      </c>
      <c r="O50" s="65">
        <v>49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2743</v>
      </c>
      <c r="L52" s="64">
        <v>2779</v>
      </c>
      <c r="M52" s="64">
        <v>2855</v>
      </c>
      <c r="N52" s="64">
        <v>2857</v>
      </c>
      <c r="O52" s="65">
        <v>2879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733</v>
      </c>
      <c r="L53" s="69">
        <v>646</v>
      </c>
      <c r="M53" s="69">
        <v>876</v>
      </c>
      <c r="N53" s="69">
        <v>961</v>
      </c>
      <c r="O53" s="70">
        <v>862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v>33</v>
      </c>
      <c r="L58" s="84" t="s">
        <v>488</v>
      </c>
      <c r="M58" s="84" t="s">
        <v>488</v>
      </c>
      <c r="N58" s="84" t="s">
        <v>488</v>
      </c>
      <c r="O58" s="85" t="s">
        <v>571</v>
      </c>
    </row>
    <row r="59" spans="1:21" ht="31.5" customHeight="1" x14ac:dyDescent="0.15">
      <c r="B59" s="1171"/>
      <c r="C59" s="1172"/>
      <c r="D59" s="1178" t="s">
        <v>26</v>
      </c>
      <c r="E59" s="1179"/>
      <c r="F59" s="1179"/>
      <c r="G59" s="1179"/>
      <c r="H59" s="1179"/>
      <c r="I59" s="1179"/>
      <c r="J59" s="1180"/>
      <c r="K59" s="86">
        <v>80</v>
      </c>
      <c r="L59" s="87" t="s">
        <v>488</v>
      </c>
      <c r="M59" s="87" t="s">
        <v>488</v>
      </c>
      <c r="N59" s="87" t="s">
        <v>488</v>
      </c>
      <c r="O59" s="88" t="s">
        <v>571</v>
      </c>
    </row>
    <row r="60" spans="1:21" ht="31.5" customHeight="1" thickBot="1" x14ac:dyDescent="0.2">
      <c r="B60" s="1173"/>
      <c r="C60" s="1174"/>
      <c r="D60" s="1181" t="s">
        <v>27</v>
      </c>
      <c r="E60" s="1182"/>
      <c r="F60" s="1182"/>
      <c r="G60" s="1182"/>
      <c r="H60" s="1182"/>
      <c r="I60" s="1182"/>
      <c r="J60" s="1183"/>
      <c r="K60" s="89">
        <v>197</v>
      </c>
      <c r="L60" s="90">
        <v>208</v>
      </c>
      <c r="M60" s="90">
        <v>250</v>
      </c>
      <c r="N60" s="90">
        <v>292</v>
      </c>
      <c r="O60" s="91" t="s">
        <v>571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MMFAk/FoqxmZGFbEPPFSTIpNydwi7E1y7cr21fVICQ4Ge9tLRUfE2AgnLrx+gnVYXz5eW3efHX8bGCQHCGj0A==" saltValue="MwhMQHh0m8/xySLITqxk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4" zoomScale="80" zoomScaleNormal="80" zoomScaleSheetLayoutView="100" workbookViewId="0">
      <selection activeCell="N54" sqref="N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28764</v>
      </c>
      <c r="J41" s="356">
        <v>31529</v>
      </c>
      <c r="K41" s="356">
        <v>31123</v>
      </c>
      <c r="L41" s="356">
        <v>29767</v>
      </c>
      <c r="M41" s="357">
        <v>29967</v>
      </c>
    </row>
    <row r="42" spans="2:13" ht="27.75" customHeight="1" x14ac:dyDescent="0.15">
      <c r="B42" s="1186"/>
      <c r="C42" s="1187"/>
      <c r="D42" s="106"/>
      <c r="E42" s="1192" t="s">
        <v>32</v>
      </c>
      <c r="F42" s="1192"/>
      <c r="G42" s="1192"/>
      <c r="H42" s="1193"/>
      <c r="I42" s="358">
        <v>235</v>
      </c>
      <c r="J42" s="359">
        <v>189</v>
      </c>
      <c r="K42" s="359">
        <v>143</v>
      </c>
      <c r="L42" s="359">
        <v>125</v>
      </c>
      <c r="M42" s="360">
        <v>90</v>
      </c>
    </row>
    <row r="43" spans="2:13" ht="27.75" customHeight="1" x14ac:dyDescent="0.15">
      <c r="B43" s="1186"/>
      <c r="C43" s="1187"/>
      <c r="D43" s="106"/>
      <c r="E43" s="1192" t="s">
        <v>33</v>
      </c>
      <c r="F43" s="1192"/>
      <c r="G43" s="1192"/>
      <c r="H43" s="1193"/>
      <c r="I43" s="358">
        <v>8858</v>
      </c>
      <c r="J43" s="359">
        <v>7950</v>
      </c>
      <c r="K43" s="359">
        <v>7092</v>
      </c>
      <c r="L43" s="359">
        <v>6388</v>
      </c>
      <c r="M43" s="360">
        <v>6131</v>
      </c>
    </row>
    <row r="44" spans="2:13" ht="27.75" customHeight="1" x14ac:dyDescent="0.15">
      <c r="B44" s="1186"/>
      <c r="C44" s="1187"/>
      <c r="D44" s="106"/>
      <c r="E44" s="1192" t="s">
        <v>34</v>
      </c>
      <c r="F44" s="1192"/>
      <c r="G44" s="1192"/>
      <c r="H44" s="1193"/>
      <c r="I44" s="358">
        <v>2103</v>
      </c>
      <c r="J44" s="359">
        <v>1961</v>
      </c>
      <c r="K44" s="359">
        <v>1709</v>
      </c>
      <c r="L44" s="359">
        <v>1444</v>
      </c>
      <c r="M44" s="360">
        <v>1227</v>
      </c>
    </row>
    <row r="45" spans="2:13" ht="27.75" customHeight="1" x14ac:dyDescent="0.15">
      <c r="B45" s="1186"/>
      <c r="C45" s="1187"/>
      <c r="D45" s="106"/>
      <c r="E45" s="1192" t="s">
        <v>35</v>
      </c>
      <c r="F45" s="1192"/>
      <c r="G45" s="1192"/>
      <c r="H45" s="1193"/>
      <c r="I45" s="358">
        <v>3321</v>
      </c>
      <c r="J45" s="359">
        <v>3218</v>
      </c>
      <c r="K45" s="359">
        <v>3482</v>
      </c>
      <c r="L45" s="359">
        <v>3326</v>
      </c>
      <c r="M45" s="360">
        <v>3151</v>
      </c>
    </row>
    <row r="46" spans="2:13" ht="27.75" customHeight="1" x14ac:dyDescent="0.15">
      <c r="B46" s="1186"/>
      <c r="C46" s="1187"/>
      <c r="D46" s="107"/>
      <c r="E46" s="1192" t="s">
        <v>36</v>
      </c>
      <c r="F46" s="1192"/>
      <c r="G46" s="1192"/>
      <c r="H46" s="1193"/>
      <c r="I46" s="358">
        <v>100</v>
      </c>
      <c r="J46" s="359">
        <v>300</v>
      </c>
      <c r="K46" s="359">
        <v>100</v>
      </c>
      <c r="L46" s="359">
        <v>100</v>
      </c>
      <c r="M46" s="360">
        <v>100</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12334</v>
      </c>
      <c r="J50" s="359">
        <v>12335</v>
      </c>
      <c r="K50" s="359">
        <v>13022</v>
      </c>
      <c r="L50" s="359">
        <v>14669</v>
      </c>
      <c r="M50" s="360">
        <v>16827</v>
      </c>
    </row>
    <row r="51" spans="2:13" ht="27.75" customHeight="1" x14ac:dyDescent="0.15">
      <c r="B51" s="1186"/>
      <c r="C51" s="1187"/>
      <c r="D51" s="106"/>
      <c r="E51" s="1192" t="s">
        <v>42</v>
      </c>
      <c r="F51" s="1192"/>
      <c r="G51" s="1192"/>
      <c r="H51" s="1193"/>
      <c r="I51" s="358">
        <v>3744</v>
      </c>
      <c r="J51" s="359">
        <v>4285</v>
      </c>
      <c r="K51" s="359">
        <v>3763</v>
      </c>
      <c r="L51" s="359">
        <v>3467</v>
      </c>
      <c r="M51" s="360">
        <v>3546</v>
      </c>
    </row>
    <row r="52" spans="2:13" ht="27.75" customHeight="1" x14ac:dyDescent="0.15">
      <c r="B52" s="1188"/>
      <c r="C52" s="1189"/>
      <c r="D52" s="106"/>
      <c r="E52" s="1192" t="s">
        <v>43</v>
      </c>
      <c r="F52" s="1192"/>
      <c r="G52" s="1192"/>
      <c r="H52" s="1193"/>
      <c r="I52" s="358">
        <v>30662</v>
      </c>
      <c r="J52" s="359">
        <v>30765</v>
      </c>
      <c r="K52" s="359">
        <v>30380</v>
      </c>
      <c r="L52" s="359">
        <v>28324</v>
      </c>
      <c r="M52" s="360">
        <v>27495</v>
      </c>
    </row>
    <row r="53" spans="2:13" ht="27.75" customHeight="1" thickBot="1" x14ac:dyDescent="0.2">
      <c r="B53" s="1199" t="s">
        <v>19</v>
      </c>
      <c r="C53" s="1200"/>
      <c r="D53" s="110"/>
      <c r="E53" s="1201" t="s">
        <v>44</v>
      </c>
      <c r="F53" s="1201"/>
      <c r="G53" s="1201"/>
      <c r="H53" s="1202"/>
      <c r="I53" s="361">
        <v>-3358</v>
      </c>
      <c r="J53" s="362">
        <v>-2238</v>
      </c>
      <c r="K53" s="362">
        <v>-3515</v>
      </c>
      <c r="L53" s="362">
        <v>-5309</v>
      </c>
      <c r="M53" s="363">
        <v>-7202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z2Ook6A+TpQU+6XAjYCjVPi1RPvHP14XW/sLcb4fHcZW25etMW+H04C1WbRhDjS3pBlbncDhoxvjCoVgxZjJw==" saltValue="3A2NJTw3nTlKwmggdNk2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10" zoomScale="40" zoomScaleNormal="40" zoomScaleSheetLayoutView="100" workbookViewId="0">
      <selection activeCell="I62" sqref="I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4387</v>
      </c>
      <c r="G55" s="122">
        <v>4390</v>
      </c>
      <c r="H55" s="123">
        <v>3877</v>
      </c>
    </row>
    <row r="56" spans="2:8" ht="52.5" customHeight="1" x14ac:dyDescent="0.15">
      <c r="B56" s="124"/>
      <c r="C56" s="1213" t="s">
        <v>47</v>
      </c>
      <c r="D56" s="1213"/>
      <c r="E56" s="1214"/>
      <c r="F56" s="125">
        <v>723</v>
      </c>
      <c r="G56" s="125">
        <v>1114</v>
      </c>
      <c r="H56" s="126">
        <v>1359</v>
      </c>
    </row>
    <row r="57" spans="2:8" ht="53.25" customHeight="1" x14ac:dyDescent="0.15">
      <c r="B57" s="124"/>
      <c r="C57" s="1215" t="s">
        <v>48</v>
      </c>
      <c r="D57" s="1215"/>
      <c r="E57" s="1216"/>
      <c r="F57" s="127">
        <v>6877</v>
      </c>
      <c r="G57" s="127">
        <v>8329</v>
      </c>
      <c r="H57" s="128">
        <v>9630</v>
      </c>
    </row>
    <row r="58" spans="2:8" ht="45.75" customHeight="1" x14ac:dyDescent="0.15">
      <c r="B58" s="129"/>
      <c r="C58" s="1203" t="s">
        <v>566</v>
      </c>
      <c r="D58" s="1204"/>
      <c r="E58" s="1205"/>
      <c r="F58" s="130">
        <v>1953</v>
      </c>
      <c r="G58" s="130">
        <v>2999</v>
      </c>
      <c r="H58" s="131">
        <v>3629</v>
      </c>
    </row>
    <row r="59" spans="2:8" ht="45.75" customHeight="1" x14ac:dyDescent="0.15">
      <c r="B59" s="129"/>
      <c r="C59" s="1203" t="s">
        <v>567</v>
      </c>
      <c r="D59" s="1204"/>
      <c r="E59" s="1205"/>
      <c r="F59" s="130">
        <v>3238</v>
      </c>
      <c r="G59" s="130">
        <v>3193</v>
      </c>
      <c r="H59" s="131">
        <v>3165</v>
      </c>
    </row>
    <row r="60" spans="2:8" ht="45.75" customHeight="1" x14ac:dyDescent="0.15">
      <c r="B60" s="129"/>
      <c r="C60" s="1203" t="s">
        <v>568</v>
      </c>
      <c r="D60" s="1204"/>
      <c r="E60" s="1205"/>
      <c r="F60" s="130">
        <v>527</v>
      </c>
      <c r="G60" s="130">
        <v>889</v>
      </c>
      <c r="H60" s="131">
        <v>1117</v>
      </c>
    </row>
    <row r="61" spans="2:8" ht="45.75" customHeight="1" x14ac:dyDescent="0.15">
      <c r="B61" s="129"/>
      <c r="C61" s="1203" t="s">
        <v>569</v>
      </c>
      <c r="D61" s="1204"/>
      <c r="E61" s="1205"/>
      <c r="F61" s="130">
        <v>100</v>
      </c>
      <c r="G61" s="130">
        <v>248</v>
      </c>
      <c r="H61" s="131">
        <v>796</v>
      </c>
    </row>
    <row r="62" spans="2:8" ht="45.75" customHeight="1" thickBot="1" x14ac:dyDescent="0.2">
      <c r="B62" s="132"/>
      <c r="C62" s="1206" t="s">
        <v>570</v>
      </c>
      <c r="D62" s="1207"/>
      <c r="E62" s="1208"/>
      <c r="F62" s="133">
        <v>718</v>
      </c>
      <c r="G62" s="133">
        <v>677</v>
      </c>
      <c r="H62" s="134">
        <v>634</v>
      </c>
    </row>
    <row r="63" spans="2:8" ht="52.5" customHeight="1" thickBot="1" x14ac:dyDescent="0.2">
      <c r="B63" s="135"/>
      <c r="C63" s="1209" t="s">
        <v>49</v>
      </c>
      <c r="D63" s="1209"/>
      <c r="E63" s="1210"/>
      <c r="F63" s="136">
        <v>11988</v>
      </c>
      <c r="G63" s="136">
        <v>13833</v>
      </c>
      <c r="H63" s="137">
        <v>14867</v>
      </c>
    </row>
    <row r="64" spans="2:8" x14ac:dyDescent="0.15"/>
    <row r="65" s="1" customFormat="1" ht="13.5" hidden="1" customHeight="1" x14ac:dyDescent="0.15"/>
    <row r="66" s="1" customFormat="1" ht="13.5" hidden="1" customHeight="1" x14ac:dyDescent="0.15"/>
  </sheetData>
  <sheetProtection algorithmName="SHA-512" hashValue="zvO4wrz9bLnop9G0AwdQU/0ILUSUetYoYPUh2h5qzcjxS+Q0Dk0cLF16Udpl/gNWV6tLCXGsuP0FnE2w+NC3wg==" saltValue="c+FyE15pZyg7beRlhAyU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9A785-3322-47E1-ACE6-E8170C04AA07}">
  <sheetPr>
    <pageSetUpPr fitToPage="1"/>
  </sheetPr>
  <dimension ref="A1:DE85"/>
  <sheetViews>
    <sheetView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576</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64.3</v>
      </c>
      <c r="BQ53" s="1255"/>
      <c r="BR53" s="1255"/>
      <c r="BS53" s="1255"/>
      <c r="BT53" s="1255"/>
      <c r="BU53" s="1255"/>
      <c r="BV53" s="1255"/>
      <c r="BW53" s="1255"/>
      <c r="BX53" s="1255">
        <v>63.3</v>
      </c>
      <c r="BY53" s="1255"/>
      <c r="BZ53" s="1255"/>
      <c r="CA53" s="1255"/>
      <c r="CB53" s="1255"/>
      <c r="CC53" s="1255"/>
      <c r="CD53" s="1255"/>
      <c r="CE53" s="1255"/>
      <c r="CF53" s="1255">
        <v>64.5</v>
      </c>
      <c r="CG53" s="1255"/>
      <c r="CH53" s="1255"/>
      <c r="CI53" s="1255"/>
      <c r="CJ53" s="1255"/>
      <c r="CK53" s="1255"/>
      <c r="CL53" s="1255"/>
      <c r="CM53" s="1255"/>
      <c r="CN53" s="1255">
        <v>66.3</v>
      </c>
      <c r="CO53" s="1255"/>
      <c r="CP53" s="1255"/>
      <c r="CQ53" s="1255"/>
      <c r="CR53" s="1255"/>
      <c r="CS53" s="1255"/>
      <c r="CT53" s="1255"/>
      <c r="CU53" s="1255"/>
      <c r="CV53" s="1255">
        <v>68.099999999999994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577</v>
      </c>
      <c r="BC55" s="1254"/>
      <c r="BD55" s="1254"/>
      <c r="BE55" s="1254"/>
      <c r="BF55" s="1254"/>
      <c r="BG55" s="1254"/>
      <c r="BH55" s="1254"/>
      <c r="BI55" s="1254"/>
      <c r="BJ55" s="1254"/>
      <c r="BK55" s="1254"/>
      <c r="BL55" s="1254"/>
      <c r="BM55" s="1254"/>
      <c r="BN55" s="1254"/>
      <c r="BO55" s="1254"/>
      <c r="BP55" s="1255">
        <v>40.4</v>
      </c>
      <c r="BQ55" s="1255"/>
      <c r="BR55" s="1255"/>
      <c r="BS55" s="1255"/>
      <c r="BT55" s="1255"/>
      <c r="BU55" s="1255"/>
      <c r="BV55" s="1255"/>
      <c r="BW55" s="1255"/>
      <c r="BX55" s="1255">
        <v>39.5</v>
      </c>
      <c r="BY55" s="1255"/>
      <c r="BZ55" s="1255"/>
      <c r="CA55" s="1255"/>
      <c r="CB55" s="1255"/>
      <c r="CC55" s="1255"/>
      <c r="CD55" s="1255"/>
      <c r="CE55" s="1255"/>
      <c r="CF55" s="1255">
        <v>39</v>
      </c>
      <c r="CG55" s="1255"/>
      <c r="CH55" s="1255"/>
      <c r="CI55" s="1255"/>
      <c r="CJ55" s="1255"/>
      <c r="CK55" s="1255"/>
      <c r="CL55" s="1255"/>
      <c r="CM55" s="1255"/>
      <c r="CN55" s="1255">
        <v>28.7</v>
      </c>
      <c r="CO55" s="1255"/>
      <c r="CP55" s="1255"/>
      <c r="CQ55" s="1255"/>
      <c r="CR55" s="1255"/>
      <c r="CS55" s="1255"/>
      <c r="CT55" s="1255"/>
      <c r="CU55" s="1255"/>
      <c r="CV55" s="1255">
        <v>45.2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58.4</v>
      </c>
      <c r="BQ57" s="1255"/>
      <c r="BR57" s="1255"/>
      <c r="BS57" s="1255"/>
      <c r="BT57" s="1255"/>
      <c r="BU57" s="1255"/>
      <c r="BV57" s="1255"/>
      <c r="BW57" s="1255"/>
      <c r="BX57" s="1255">
        <v>59.1</v>
      </c>
      <c r="BY57" s="1255"/>
      <c r="BZ57" s="1255"/>
      <c r="CA57" s="1255"/>
      <c r="CB57" s="1255"/>
      <c r="CC57" s="1255"/>
      <c r="CD57" s="1255"/>
      <c r="CE57" s="1255"/>
      <c r="CF57" s="1255">
        <v>62.3</v>
      </c>
      <c r="CG57" s="1255"/>
      <c r="CH57" s="1255"/>
      <c r="CI57" s="1255"/>
      <c r="CJ57" s="1255"/>
      <c r="CK57" s="1255"/>
      <c r="CL57" s="1255"/>
      <c r="CM57" s="1255"/>
      <c r="CN57" s="1255">
        <v>63.7</v>
      </c>
      <c r="CO57" s="1255"/>
      <c r="CP57" s="1255"/>
      <c r="CQ57" s="1255"/>
      <c r="CR57" s="1255"/>
      <c r="CS57" s="1255"/>
      <c r="CT57" s="1255"/>
      <c r="CU57" s="1255"/>
      <c r="CV57" s="1255">
        <v>63.6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580</v>
      </c>
    </row>
    <row r="64" spans="1:109" x14ac:dyDescent="0.15">
      <c r="B64" s="1225"/>
      <c r="G64" s="1232"/>
      <c r="I64" s="1265"/>
      <c r="J64" s="1265"/>
      <c r="K64" s="1265"/>
      <c r="L64" s="1265"/>
      <c r="M64" s="1265"/>
      <c r="N64" s="1266"/>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576</v>
      </c>
      <c r="AO73" s="1254"/>
      <c r="AP73" s="1254"/>
      <c r="AQ73" s="1254"/>
      <c r="AR73" s="1254"/>
      <c r="AS73" s="1254"/>
      <c r="AT73" s="1254"/>
      <c r="AU73" s="1254"/>
      <c r="AV73" s="1254"/>
      <c r="AW73" s="1254"/>
      <c r="AX73" s="1254"/>
      <c r="AY73" s="1254"/>
      <c r="AZ73" s="1254"/>
      <c r="BA73" s="1254"/>
      <c r="BB73" s="1254" t="s">
        <v>577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582</v>
      </c>
      <c r="BC75" s="1254"/>
      <c r="BD75" s="1254"/>
      <c r="BE75" s="1254"/>
      <c r="BF75" s="1254"/>
      <c r="BG75" s="1254"/>
      <c r="BH75" s="1254"/>
      <c r="BI75" s="1254"/>
      <c r="BJ75" s="1254"/>
      <c r="BK75" s="1254"/>
      <c r="BL75" s="1254"/>
      <c r="BM75" s="1254"/>
      <c r="BN75" s="1254"/>
      <c r="BO75" s="1254"/>
      <c r="BP75" s="1255">
        <v>4.9000000000000004</v>
      </c>
      <c r="BQ75" s="1255"/>
      <c r="BR75" s="1255"/>
      <c r="BS75" s="1255"/>
      <c r="BT75" s="1255"/>
      <c r="BU75" s="1255"/>
      <c r="BV75" s="1255"/>
      <c r="BW75" s="1255"/>
      <c r="BX75" s="1255">
        <v>4.5999999999999996</v>
      </c>
      <c r="BY75" s="1255"/>
      <c r="BZ75" s="1255"/>
      <c r="CA75" s="1255"/>
      <c r="CB75" s="1255"/>
      <c r="CC75" s="1255"/>
      <c r="CD75" s="1255"/>
      <c r="CE75" s="1255"/>
      <c r="CF75" s="1255">
        <v>4.5999999999999996</v>
      </c>
      <c r="CG75" s="1255"/>
      <c r="CH75" s="1255"/>
      <c r="CI75" s="1255"/>
      <c r="CJ75" s="1255"/>
      <c r="CK75" s="1255"/>
      <c r="CL75" s="1255"/>
      <c r="CM75" s="1255"/>
      <c r="CN75" s="1255">
        <v>5</v>
      </c>
      <c r="CO75" s="1255"/>
      <c r="CP75" s="1255"/>
      <c r="CQ75" s="1255"/>
      <c r="CR75" s="1255"/>
      <c r="CS75" s="1255"/>
      <c r="CT75" s="1255"/>
      <c r="CU75" s="1255"/>
      <c r="CV75" s="1255">
        <v>5.4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40.4</v>
      </c>
      <c r="BQ77" s="1255"/>
      <c r="BR77" s="1255"/>
      <c r="BS77" s="1255"/>
      <c r="BT77" s="1255"/>
      <c r="BU77" s="1255"/>
      <c r="BV77" s="1255"/>
      <c r="BW77" s="1255"/>
      <c r="BX77" s="1255">
        <v>39.5</v>
      </c>
      <c r="BY77" s="1255"/>
      <c r="BZ77" s="1255"/>
      <c r="CA77" s="1255"/>
      <c r="CB77" s="1255"/>
      <c r="CC77" s="1255"/>
      <c r="CD77" s="1255"/>
      <c r="CE77" s="1255"/>
      <c r="CF77" s="1255">
        <v>39</v>
      </c>
      <c r="CG77" s="1255"/>
      <c r="CH77" s="1255"/>
      <c r="CI77" s="1255"/>
      <c r="CJ77" s="1255"/>
      <c r="CK77" s="1255"/>
      <c r="CL77" s="1255"/>
      <c r="CM77" s="1255"/>
      <c r="CN77" s="1255">
        <v>28.7</v>
      </c>
      <c r="CO77" s="1255"/>
      <c r="CP77" s="1255"/>
      <c r="CQ77" s="1255"/>
      <c r="CR77" s="1255"/>
      <c r="CS77" s="1255"/>
      <c r="CT77" s="1255"/>
      <c r="CU77" s="1255"/>
      <c r="CV77" s="1255">
        <v>45.2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582</v>
      </c>
      <c r="BC79" s="1254"/>
      <c r="BD79" s="1254"/>
      <c r="BE79" s="1254"/>
      <c r="BF79" s="1254"/>
      <c r="BG79" s="1254"/>
      <c r="BH79" s="1254"/>
      <c r="BI79" s="1254"/>
      <c r="BJ79" s="1254"/>
      <c r="BK79" s="1254"/>
      <c r="BL79" s="1254"/>
      <c r="BM79" s="1254"/>
      <c r="BN79" s="1254"/>
      <c r="BO79" s="1254"/>
      <c r="BP79" s="1255">
        <v>7</v>
      </c>
      <c r="BQ79" s="1255"/>
      <c r="BR79" s="1255"/>
      <c r="BS79" s="1255"/>
      <c r="BT79" s="1255"/>
      <c r="BU79" s="1255"/>
      <c r="BV79" s="1255"/>
      <c r="BW79" s="1255"/>
      <c r="BX79" s="1255">
        <v>6.9</v>
      </c>
      <c r="BY79" s="1255"/>
      <c r="BZ79" s="1255"/>
      <c r="CA79" s="1255"/>
      <c r="CB79" s="1255"/>
      <c r="CC79" s="1255"/>
      <c r="CD79" s="1255"/>
      <c r="CE79" s="1255"/>
      <c r="CF79" s="1255">
        <v>6.9</v>
      </c>
      <c r="CG79" s="1255"/>
      <c r="CH79" s="1255"/>
      <c r="CI79" s="1255"/>
      <c r="CJ79" s="1255"/>
      <c r="CK79" s="1255"/>
      <c r="CL79" s="1255"/>
      <c r="CM79" s="1255"/>
      <c r="CN79" s="1255">
        <v>6.8</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2roQ3JmzCR3MZu3UzGO0rvqZHklk2WhcmPAQrBFwhtWioxgXXtOHuPD7bsxOi+jUmuBp/p6sSRj2ElHhoQwfVw==" saltValue="w0O4+V0XD+QjTA0M7vuL9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14980-5C0F-45BD-9649-6C62F13DAA53}">
  <sheetPr>
    <pageSetUpPr fitToPage="1"/>
  </sheetPr>
  <dimension ref="A1:DR125"/>
  <sheetViews>
    <sheetView topLeftCell="A73"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vjf1l8PREH2KznMqyqf8L/Sg59mb2nXfAUBxXwoRCuFZAcB/UCgJUxRKR70E/kWJ4Gl5B0YPru3eJJH0UyQq1A==" saltValue="JARb7AMd5u/AEKp+8Hh+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054AF-6EA6-4F1E-9947-026E4CED4936}">
  <sheetPr>
    <pageSetUpPr fitToPage="1"/>
  </sheetPr>
  <dimension ref="A1:DR125"/>
  <sheetViews>
    <sheetView tabSelected="1" topLeftCell="A40" zoomScaleNormal="100" workbookViewId="0">
      <selection activeCell="BJ112" sqref="BJ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6JyT3WdKzv/+KViCFLgDHPvjgqQT0WOAjJ5sJYqM4eiedsG3pS5H6ZnZgb4dgJPQRTheqhIbwN7owuNKl5nD5A==" saltValue="pKauSKG1RnytUCs3S1nO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99060</v>
      </c>
      <c r="E3" s="156"/>
      <c r="F3" s="157">
        <v>71604</v>
      </c>
      <c r="G3" s="158"/>
      <c r="H3" s="159"/>
    </row>
    <row r="4" spans="1:8" x14ac:dyDescent="0.15">
      <c r="A4" s="160"/>
      <c r="B4" s="161"/>
      <c r="C4" s="162"/>
      <c r="D4" s="163">
        <v>79862</v>
      </c>
      <c r="E4" s="164"/>
      <c r="F4" s="165">
        <v>45121</v>
      </c>
      <c r="G4" s="166"/>
      <c r="H4" s="167"/>
    </row>
    <row r="5" spans="1:8" x14ac:dyDescent="0.15">
      <c r="A5" s="148" t="s">
        <v>521</v>
      </c>
      <c r="B5" s="153"/>
      <c r="C5" s="154"/>
      <c r="D5" s="155">
        <v>96024</v>
      </c>
      <c r="E5" s="156"/>
      <c r="F5" s="157">
        <v>67009</v>
      </c>
      <c r="G5" s="158"/>
      <c r="H5" s="159"/>
    </row>
    <row r="6" spans="1:8" x14ac:dyDescent="0.15">
      <c r="A6" s="160"/>
      <c r="B6" s="161"/>
      <c r="C6" s="162"/>
      <c r="D6" s="163">
        <v>70075</v>
      </c>
      <c r="E6" s="164"/>
      <c r="F6" s="165">
        <v>43028</v>
      </c>
      <c r="G6" s="166"/>
      <c r="H6" s="167"/>
    </row>
    <row r="7" spans="1:8" x14ac:dyDescent="0.15">
      <c r="A7" s="148" t="s">
        <v>522</v>
      </c>
      <c r="B7" s="153"/>
      <c r="C7" s="154"/>
      <c r="D7" s="155">
        <v>34363</v>
      </c>
      <c r="E7" s="156"/>
      <c r="F7" s="157">
        <v>40807</v>
      </c>
      <c r="G7" s="158"/>
      <c r="H7" s="159"/>
    </row>
    <row r="8" spans="1:8" x14ac:dyDescent="0.15">
      <c r="A8" s="160"/>
      <c r="B8" s="161"/>
      <c r="C8" s="162"/>
      <c r="D8" s="163">
        <v>13598</v>
      </c>
      <c r="E8" s="164"/>
      <c r="F8" s="165">
        <v>19520</v>
      </c>
      <c r="G8" s="166"/>
      <c r="H8" s="167"/>
    </row>
    <row r="9" spans="1:8" x14ac:dyDescent="0.15">
      <c r="A9" s="148" t="s">
        <v>523</v>
      </c>
      <c r="B9" s="153"/>
      <c r="C9" s="154"/>
      <c r="D9" s="155">
        <v>32848</v>
      </c>
      <c r="E9" s="156"/>
      <c r="F9" s="157">
        <v>37343</v>
      </c>
      <c r="G9" s="158"/>
      <c r="H9" s="159"/>
    </row>
    <row r="10" spans="1:8" x14ac:dyDescent="0.15">
      <c r="A10" s="160"/>
      <c r="B10" s="161"/>
      <c r="C10" s="162"/>
      <c r="D10" s="163">
        <v>12470</v>
      </c>
      <c r="E10" s="164"/>
      <c r="F10" s="165">
        <v>17633</v>
      </c>
      <c r="G10" s="166"/>
      <c r="H10" s="167"/>
    </row>
    <row r="11" spans="1:8" x14ac:dyDescent="0.15">
      <c r="A11" s="148" t="s">
        <v>524</v>
      </c>
      <c r="B11" s="153"/>
      <c r="C11" s="154"/>
      <c r="D11" s="155">
        <v>81021</v>
      </c>
      <c r="E11" s="156"/>
      <c r="F11" s="157">
        <v>47407</v>
      </c>
      <c r="G11" s="158"/>
      <c r="H11" s="159"/>
    </row>
    <row r="12" spans="1:8" x14ac:dyDescent="0.15">
      <c r="A12" s="160"/>
      <c r="B12" s="161"/>
      <c r="C12" s="168"/>
      <c r="D12" s="163">
        <v>23993</v>
      </c>
      <c r="E12" s="164"/>
      <c r="F12" s="165">
        <v>27543</v>
      </c>
      <c r="G12" s="166"/>
      <c r="H12" s="167"/>
    </row>
    <row r="13" spans="1:8" x14ac:dyDescent="0.15">
      <c r="A13" s="148"/>
      <c r="B13" s="153"/>
      <c r="C13" s="169"/>
      <c r="D13" s="170">
        <v>68663</v>
      </c>
      <c r="E13" s="171"/>
      <c r="F13" s="172">
        <v>52834</v>
      </c>
      <c r="G13" s="173"/>
      <c r="H13" s="159"/>
    </row>
    <row r="14" spans="1:8" x14ac:dyDescent="0.15">
      <c r="A14" s="160"/>
      <c r="B14" s="161"/>
      <c r="C14" s="162"/>
      <c r="D14" s="163">
        <v>40000</v>
      </c>
      <c r="E14" s="164"/>
      <c r="F14" s="165">
        <v>30569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6.8</v>
      </c>
      <c r="C19" s="174">
        <f>ROUND(VALUE(SUBSTITUTE(実質収支比率等に係る経年分析!G$48,"▲","-")),2)</f>
        <v>13.22</v>
      </c>
      <c r="D19" s="174">
        <f>ROUND(VALUE(SUBSTITUTE(実質収支比率等に係る経年分析!H$48,"▲","-")),2)</f>
        <v>18.96</v>
      </c>
      <c r="E19" s="174">
        <f>ROUND(VALUE(SUBSTITUTE(実質収支比率等に係る経年分析!I$48,"▲","-")),2)</f>
        <v>19.12</v>
      </c>
      <c r="F19" s="174">
        <f>ROUND(VALUE(SUBSTITUTE(実質収支比率等に係る経年分析!J$48,"▲","-")),2)</f>
        <v>9.67</v>
      </c>
    </row>
    <row r="20" spans="1:11" x14ac:dyDescent="0.15">
      <c r="A20" s="174" t="s">
        <v>53</v>
      </c>
      <c r="B20" s="174">
        <f>ROUND(VALUE(SUBSTITUTE(実質収支比率等に係る経年分析!F$47,"▲","-")),2)</f>
        <v>23</v>
      </c>
      <c r="C20" s="174">
        <f>ROUND(VALUE(SUBSTITUTE(実質収支比率等に係る経年分析!G$47,"▲","-")),2)</f>
        <v>24.06</v>
      </c>
      <c r="D20" s="174">
        <f>ROUND(VALUE(SUBSTITUTE(実質収支比率等に係る経年分析!H$47,"▲","-")),2)</f>
        <v>22.97</v>
      </c>
      <c r="E20" s="174">
        <f>ROUND(VALUE(SUBSTITUTE(実質収支比率等に係る経年分析!I$47,"▲","-")),2)</f>
        <v>23.44</v>
      </c>
      <c r="F20" s="174">
        <f>ROUND(VALUE(SUBSTITUTE(実質収支比率等に係る経年分析!J$47,"▲","-")),2)</f>
        <v>20.34</v>
      </c>
    </row>
    <row r="21" spans="1:11" x14ac:dyDescent="0.15">
      <c r="A21" s="174" t="s">
        <v>54</v>
      </c>
      <c r="B21" s="174">
        <f>IF(ISNUMBER(VALUE(SUBSTITUTE(実質収支比率等に係る経年分析!F$49,"▲","-"))),ROUND(VALUE(SUBSTITUTE(実質収支比率等に係る経年分析!F$49,"▲","-")),2),NA())</f>
        <v>-5.72</v>
      </c>
      <c r="C21" s="174">
        <f>IF(ISNUMBER(VALUE(SUBSTITUTE(実質収支比率等に係る経年分析!G$49,"▲","-"))),ROUND(VALUE(SUBSTITUTE(実質収支比率等に係る経年分析!G$49,"▲","-")),2),NA())</f>
        <v>8.4600000000000009</v>
      </c>
      <c r="D21" s="174">
        <f>IF(ISNUMBER(VALUE(SUBSTITUTE(実質収支比率等に係る経年分析!H$49,"▲","-"))),ROUND(VALUE(SUBSTITUTE(実質収支比率等に係る経年分析!H$49,"▲","-")),2),NA())</f>
        <v>6.35</v>
      </c>
      <c r="E21" s="174">
        <f>IF(ISNUMBER(VALUE(SUBSTITUTE(実質収支比率等に係る経年分析!I$49,"▲","-"))),ROUND(VALUE(SUBSTITUTE(実質収支比率等に係る経年分析!I$49,"▲","-")),2),NA())</f>
        <v>-0.21</v>
      </c>
      <c r="F21" s="174">
        <f>IF(ISNUMBER(VALUE(SUBSTITUTE(実質収支比率等に係る経年分析!J$49,"▲","-"))),ROUND(VALUE(SUBSTITUTE(実質収支比率等に係る経年分析!J$49,"▲","-")),2),NA())</f>
        <v>-11.79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産業団地整備事業特別会計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休日夜間急患診療所特別会計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4.8099999999999996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2743</v>
      </c>
      <c r="E42" s="176"/>
      <c r="F42" s="176"/>
      <c r="G42" s="176">
        <f>'実質公債費比率（分子）の構造'!L$52</f>
        <v>2779</v>
      </c>
      <c r="H42" s="176"/>
      <c r="I42" s="176"/>
      <c r="J42" s="176">
        <f>'実質公債費比率（分子）の構造'!M$52</f>
        <v>2855</v>
      </c>
      <c r="K42" s="176"/>
      <c r="L42" s="176"/>
      <c r="M42" s="176">
        <f>'実質公債費比率（分子）の構造'!N$52</f>
        <v>2857</v>
      </c>
      <c r="N42" s="176"/>
      <c r="O42" s="176"/>
      <c r="P42" s="176">
        <f>'実質公債費比率（分子）の構造'!O$52</f>
        <v>2879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22</v>
      </c>
      <c r="C44" s="176"/>
      <c r="D44" s="176"/>
      <c r="E44" s="176">
        <f>'実質公債費比率（分子）の構造'!L$50</f>
        <v>46</v>
      </c>
      <c r="F44" s="176"/>
      <c r="G44" s="176"/>
      <c r="H44" s="176">
        <f>'実質公債費比率（分子）の構造'!M$50</f>
        <v>46</v>
      </c>
      <c r="I44" s="176"/>
      <c r="J44" s="176"/>
      <c r="K44" s="176">
        <f>'実質公債費比率（分子）の構造'!N$50</f>
        <v>46</v>
      </c>
      <c r="L44" s="176"/>
      <c r="M44" s="176"/>
      <c r="N44" s="176">
        <f>'実質公債費比率（分子）の構造'!O$50</f>
        <v>49</v>
      </c>
      <c r="O44" s="176"/>
      <c r="P44" s="176"/>
    </row>
    <row r="45" spans="1:16" x14ac:dyDescent="0.15">
      <c r="A45" s="176" t="s">
        <v>63</v>
      </c>
      <c r="B45" s="176">
        <f>'実質公債費比率（分子）の構造'!K$49</f>
        <v>131</v>
      </c>
      <c r="C45" s="176"/>
      <c r="D45" s="176"/>
      <c r="E45" s="176">
        <f>'実質公債費比率（分子）の構造'!L$49</f>
        <v>151</v>
      </c>
      <c r="F45" s="176"/>
      <c r="G45" s="176"/>
      <c r="H45" s="176">
        <f>'実質公債費比率（分子）の構造'!M$49</f>
        <v>276</v>
      </c>
      <c r="I45" s="176"/>
      <c r="J45" s="176"/>
      <c r="K45" s="176">
        <f>'実質公債費比率（分子）の構造'!N$49</f>
        <v>290</v>
      </c>
      <c r="L45" s="176"/>
      <c r="M45" s="176"/>
      <c r="N45" s="176">
        <f>'実質公債費比率（分子）の構造'!O$49</f>
        <v>257</v>
      </c>
      <c r="O45" s="176"/>
      <c r="P45" s="176"/>
    </row>
    <row r="46" spans="1:16" x14ac:dyDescent="0.15">
      <c r="A46" s="176" t="s">
        <v>64</v>
      </c>
      <c r="B46" s="176">
        <f>'実質公債費比率（分子）の構造'!K$48</f>
        <v>931</v>
      </c>
      <c r="C46" s="176"/>
      <c r="D46" s="176"/>
      <c r="E46" s="176">
        <f>'実質公債費比率（分子）の構造'!L$48</f>
        <v>842</v>
      </c>
      <c r="F46" s="176"/>
      <c r="G46" s="176"/>
      <c r="H46" s="176">
        <f>'実質公債費比率（分子）の構造'!M$48</f>
        <v>905</v>
      </c>
      <c r="I46" s="176"/>
      <c r="J46" s="176"/>
      <c r="K46" s="176">
        <f>'実質公債費比率（分子）の構造'!N$48</f>
        <v>902</v>
      </c>
      <c r="L46" s="176"/>
      <c r="M46" s="176"/>
      <c r="N46" s="176">
        <f>'実質公債費比率（分子）の構造'!O$48</f>
        <v>884</v>
      </c>
      <c r="O46" s="176"/>
      <c r="P46" s="176"/>
    </row>
    <row r="47" spans="1:16" x14ac:dyDescent="0.15">
      <c r="A47" s="176" t="s">
        <v>12</v>
      </c>
      <c r="B47" s="176">
        <f>'実質公債費比率（分子）の構造'!K$47</f>
        <v>45</v>
      </c>
      <c r="C47" s="176"/>
      <c r="D47" s="176"/>
      <c r="E47" s="176">
        <f>'実質公債費比率（分子）の構造'!L$47</f>
        <v>42</v>
      </c>
      <c r="F47" s="176"/>
      <c r="G47" s="176"/>
      <c r="H47" s="176">
        <f>'実質公債費比率（分子）の構造'!M$47</f>
        <v>42</v>
      </c>
      <c r="I47" s="176"/>
      <c r="J47" s="176"/>
      <c r="K47" s="176">
        <f>'実質公債費比率（分子）の構造'!N$47</f>
        <v>42</v>
      </c>
      <c r="L47" s="176"/>
      <c r="M47" s="176"/>
      <c r="N47" s="176" t="str">
        <f>'実質公債費比率（分子）の構造'!O$47</f>
        <v>-</v>
      </c>
      <c r="O47" s="176"/>
      <c r="P47" s="176"/>
    </row>
    <row r="48" spans="1:16" x14ac:dyDescent="0.15">
      <c r="A48" s="176" t="s">
        <v>65</v>
      </c>
      <c r="B48" s="176">
        <f>'実質公債費比率（分子）の構造'!K$46</f>
        <v>20</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2327</v>
      </c>
      <c r="C49" s="176"/>
      <c r="D49" s="176"/>
      <c r="E49" s="176">
        <f>'実質公債費比率（分子）の構造'!L$45</f>
        <v>2344</v>
      </c>
      <c r="F49" s="176"/>
      <c r="G49" s="176"/>
      <c r="H49" s="176">
        <f>'実質公債費比率（分子）の構造'!M$45</f>
        <v>2462</v>
      </c>
      <c r="I49" s="176"/>
      <c r="J49" s="176"/>
      <c r="K49" s="176">
        <f>'実質公債費比率（分子）の構造'!N$45</f>
        <v>2538</v>
      </c>
      <c r="L49" s="176"/>
      <c r="M49" s="176"/>
      <c r="N49" s="176">
        <f>'実質公債費比率（分子）の構造'!O$45</f>
        <v>2551</v>
      </c>
      <c r="O49" s="176"/>
      <c r="P49" s="176"/>
    </row>
    <row r="50" spans="1:16" x14ac:dyDescent="0.15">
      <c r="A50" s="176" t="s">
        <v>67</v>
      </c>
      <c r="B50" s="176" t="e">
        <f>NA()</f>
        <v>#N/A</v>
      </c>
      <c r="C50" s="176">
        <f>IF(ISNUMBER('実質公債費比率（分子）の構造'!K$53),'実質公債費比率（分子）の構造'!K$53,NA())</f>
        <v>733</v>
      </c>
      <c r="D50" s="176" t="e">
        <f>NA()</f>
        <v>#N/A</v>
      </c>
      <c r="E50" s="176" t="e">
        <f>NA()</f>
        <v>#N/A</v>
      </c>
      <c r="F50" s="176">
        <f>IF(ISNUMBER('実質公債費比率（分子）の構造'!L$53),'実質公債費比率（分子）の構造'!L$53,NA())</f>
        <v>646</v>
      </c>
      <c r="G50" s="176" t="e">
        <f>NA()</f>
        <v>#N/A</v>
      </c>
      <c r="H50" s="176" t="e">
        <f>NA()</f>
        <v>#N/A</v>
      </c>
      <c r="I50" s="176">
        <f>IF(ISNUMBER('実質公債費比率（分子）の構造'!M$53),'実質公債費比率（分子）の構造'!M$53,NA())</f>
        <v>876</v>
      </c>
      <c r="J50" s="176" t="e">
        <f>NA()</f>
        <v>#N/A</v>
      </c>
      <c r="K50" s="176" t="e">
        <f>NA()</f>
        <v>#N/A</v>
      </c>
      <c r="L50" s="176">
        <f>IF(ISNUMBER('実質公債費比率（分子）の構造'!N$53),'実質公債費比率（分子）の構造'!N$53,NA())</f>
        <v>961</v>
      </c>
      <c r="M50" s="176" t="e">
        <f>NA()</f>
        <v>#N/A</v>
      </c>
      <c r="N50" s="176" t="e">
        <f>NA()</f>
        <v>#N/A</v>
      </c>
      <c r="O50" s="176">
        <f>IF(ISNUMBER('実質公債費比率（分子）の構造'!O$53),'実質公債費比率（分子）の構造'!O$53,NA())</f>
        <v>862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30662</v>
      </c>
      <c r="E56" s="175"/>
      <c r="F56" s="175"/>
      <c r="G56" s="175">
        <f>'将来負担比率（分子）の構造'!J$52</f>
        <v>30765</v>
      </c>
      <c r="H56" s="175"/>
      <c r="I56" s="175"/>
      <c r="J56" s="175">
        <f>'将来負担比率（分子）の構造'!K$52</f>
        <v>30380</v>
      </c>
      <c r="K56" s="175"/>
      <c r="L56" s="175"/>
      <c r="M56" s="175">
        <f>'将来負担比率（分子）の構造'!L$52</f>
        <v>28324</v>
      </c>
      <c r="N56" s="175"/>
      <c r="O56" s="175"/>
      <c r="P56" s="175">
        <f>'将来負担比率（分子）の構造'!M$52</f>
        <v>27495</v>
      </c>
    </row>
    <row r="57" spans="1:16" x14ac:dyDescent="0.15">
      <c r="A57" s="175" t="s">
        <v>42</v>
      </c>
      <c r="B57" s="175"/>
      <c r="C57" s="175"/>
      <c r="D57" s="175">
        <f>'将来負担比率（分子）の構造'!I$51</f>
        <v>3744</v>
      </c>
      <c r="E57" s="175"/>
      <c r="F57" s="175"/>
      <c r="G57" s="175">
        <f>'将来負担比率（分子）の構造'!J$51</f>
        <v>4285</v>
      </c>
      <c r="H57" s="175"/>
      <c r="I57" s="175"/>
      <c r="J57" s="175">
        <f>'将来負担比率（分子）の構造'!K$51</f>
        <v>3763</v>
      </c>
      <c r="K57" s="175"/>
      <c r="L57" s="175"/>
      <c r="M57" s="175">
        <f>'将来負担比率（分子）の構造'!L$51</f>
        <v>3467</v>
      </c>
      <c r="N57" s="175"/>
      <c r="O57" s="175"/>
      <c r="P57" s="175">
        <f>'将来負担比率（分子）の構造'!M$51</f>
        <v>3546</v>
      </c>
    </row>
    <row r="58" spans="1:16" x14ac:dyDescent="0.15">
      <c r="A58" s="175" t="s">
        <v>41</v>
      </c>
      <c r="B58" s="175"/>
      <c r="C58" s="175"/>
      <c r="D58" s="175">
        <f>'将来負担比率（分子）の構造'!I$50</f>
        <v>12334</v>
      </c>
      <c r="E58" s="175"/>
      <c r="F58" s="175"/>
      <c r="G58" s="175">
        <f>'将来負担比率（分子）の構造'!J$50</f>
        <v>12335</v>
      </c>
      <c r="H58" s="175"/>
      <c r="I58" s="175"/>
      <c r="J58" s="175">
        <f>'将来負担比率（分子）の構造'!K$50</f>
        <v>13022</v>
      </c>
      <c r="K58" s="175"/>
      <c r="L58" s="175"/>
      <c r="M58" s="175">
        <f>'将来負担比率（分子）の構造'!L$50</f>
        <v>14669</v>
      </c>
      <c r="N58" s="175"/>
      <c r="O58" s="175"/>
      <c r="P58" s="175">
        <f>'将来負担比率（分子）の構造'!M$50</f>
        <v>16827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100</v>
      </c>
      <c r="C61" s="175"/>
      <c r="D61" s="175"/>
      <c r="E61" s="175">
        <f>'将来負担比率（分子）の構造'!J$46</f>
        <v>300</v>
      </c>
      <c r="F61" s="175"/>
      <c r="G61" s="175"/>
      <c r="H61" s="175">
        <f>'将来負担比率（分子）の構造'!K$46</f>
        <v>100</v>
      </c>
      <c r="I61" s="175"/>
      <c r="J61" s="175"/>
      <c r="K61" s="175">
        <f>'将来負担比率（分子）の構造'!L$46</f>
        <v>100</v>
      </c>
      <c r="L61" s="175"/>
      <c r="M61" s="175"/>
      <c r="N61" s="175">
        <f>'将来負担比率（分子）の構造'!M$46</f>
        <v>100</v>
      </c>
      <c r="O61" s="175"/>
      <c r="P61" s="175"/>
    </row>
    <row r="62" spans="1:16" x14ac:dyDescent="0.15">
      <c r="A62" s="175" t="s">
        <v>35</v>
      </c>
      <c r="B62" s="175">
        <f>'将来負担比率（分子）の構造'!I$45</f>
        <v>3321</v>
      </c>
      <c r="C62" s="175"/>
      <c r="D62" s="175"/>
      <c r="E62" s="175">
        <f>'将来負担比率（分子）の構造'!J$45</f>
        <v>3218</v>
      </c>
      <c r="F62" s="175"/>
      <c r="G62" s="175"/>
      <c r="H62" s="175">
        <f>'将来負担比率（分子）の構造'!K$45</f>
        <v>3482</v>
      </c>
      <c r="I62" s="175"/>
      <c r="J62" s="175"/>
      <c r="K62" s="175">
        <f>'将来負担比率（分子）の構造'!L$45</f>
        <v>3326</v>
      </c>
      <c r="L62" s="175"/>
      <c r="M62" s="175"/>
      <c r="N62" s="175">
        <f>'将来負担比率（分子）の構造'!M$45</f>
        <v>3151</v>
      </c>
      <c r="O62" s="175"/>
      <c r="P62" s="175"/>
    </row>
    <row r="63" spans="1:16" x14ac:dyDescent="0.15">
      <c r="A63" s="175" t="s">
        <v>34</v>
      </c>
      <c r="B63" s="175">
        <f>'将来負担比率（分子）の構造'!I$44</f>
        <v>2103</v>
      </c>
      <c r="C63" s="175"/>
      <c r="D63" s="175"/>
      <c r="E63" s="175">
        <f>'将来負担比率（分子）の構造'!J$44</f>
        <v>1961</v>
      </c>
      <c r="F63" s="175"/>
      <c r="G63" s="175"/>
      <c r="H63" s="175">
        <f>'将来負担比率（分子）の構造'!K$44</f>
        <v>1709</v>
      </c>
      <c r="I63" s="175"/>
      <c r="J63" s="175"/>
      <c r="K63" s="175">
        <f>'将来負担比率（分子）の構造'!L$44</f>
        <v>1444</v>
      </c>
      <c r="L63" s="175"/>
      <c r="M63" s="175"/>
      <c r="N63" s="175">
        <f>'将来負担比率（分子）の構造'!M$44</f>
        <v>1227</v>
      </c>
      <c r="O63" s="175"/>
      <c r="P63" s="175"/>
    </row>
    <row r="64" spans="1:16" x14ac:dyDescent="0.15">
      <c r="A64" s="175" t="s">
        <v>33</v>
      </c>
      <c r="B64" s="175">
        <f>'将来負担比率（分子）の構造'!I$43</f>
        <v>8858</v>
      </c>
      <c r="C64" s="175"/>
      <c r="D64" s="175"/>
      <c r="E64" s="175">
        <f>'将来負担比率（分子）の構造'!J$43</f>
        <v>7950</v>
      </c>
      <c r="F64" s="175"/>
      <c r="G64" s="175"/>
      <c r="H64" s="175">
        <f>'将来負担比率（分子）の構造'!K$43</f>
        <v>7092</v>
      </c>
      <c r="I64" s="175"/>
      <c r="J64" s="175"/>
      <c r="K64" s="175">
        <f>'将来負担比率（分子）の構造'!L$43</f>
        <v>6388</v>
      </c>
      <c r="L64" s="175"/>
      <c r="M64" s="175"/>
      <c r="N64" s="175">
        <f>'将来負担比率（分子）の構造'!M$43</f>
        <v>6131</v>
      </c>
      <c r="O64" s="175"/>
      <c r="P64" s="175"/>
    </row>
    <row r="65" spans="1:16" x14ac:dyDescent="0.15">
      <c r="A65" s="175" t="s">
        <v>32</v>
      </c>
      <c r="B65" s="175">
        <f>'将来負担比率（分子）の構造'!I$42</f>
        <v>235</v>
      </c>
      <c r="C65" s="175"/>
      <c r="D65" s="175"/>
      <c r="E65" s="175">
        <f>'将来負担比率（分子）の構造'!J$42</f>
        <v>189</v>
      </c>
      <c r="F65" s="175"/>
      <c r="G65" s="175"/>
      <c r="H65" s="175">
        <f>'将来負担比率（分子）の構造'!K$42</f>
        <v>143</v>
      </c>
      <c r="I65" s="175"/>
      <c r="J65" s="175"/>
      <c r="K65" s="175">
        <f>'将来負担比率（分子）の構造'!L$42</f>
        <v>125</v>
      </c>
      <c r="L65" s="175"/>
      <c r="M65" s="175"/>
      <c r="N65" s="175">
        <f>'将来負担比率（分子）の構造'!M$42</f>
        <v>90</v>
      </c>
      <c r="O65" s="175"/>
      <c r="P65" s="175"/>
    </row>
    <row r="66" spans="1:16" x14ac:dyDescent="0.15">
      <c r="A66" s="175" t="s">
        <v>31</v>
      </c>
      <c r="B66" s="175">
        <f>'将来負担比率（分子）の構造'!I$41</f>
        <v>28764</v>
      </c>
      <c r="C66" s="175"/>
      <c r="D66" s="175"/>
      <c r="E66" s="175">
        <f>'将来負担比率（分子）の構造'!J$41</f>
        <v>31529</v>
      </c>
      <c r="F66" s="175"/>
      <c r="G66" s="175"/>
      <c r="H66" s="175">
        <f>'将来負担比率（分子）の構造'!K$41</f>
        <v>31123</v>
      </c>
      <c r="I66" s="175"/>
      <c r="J66" s="175"/>
      <c r="K66" s="175">
        <f>'将来負担比率（分子）の構造'!L$41</f>
        <v>29767</v>
      </c>
      <c r="L66" s="175"/>
      <c r="M66" s="175"/>
      <c r="N66" s="175">
        <f>'将来負担比率（分子）の構造'!M$41</f>
        <v>29967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4387</v>
      </c>
      <c r="C72" s="179">
        <f>基金残高に係る経年分析!G55</f>
        <v>4390</v>
      </c>
      <c r="D72" s="179">
        <f>基金残高に係る経年分析!H55</f>
        <v>3877</v>
      </c>
    </row>
    <row r="73" spans="1:16" x14ac:dyDescent="0.15">
      <c r="A73" s="178" t="s">
        <v>74</v>
      </c>
      <c r="B73" s="179">
        <f>基金残高に係る経年分析!F56</f>
        <v>723</v>
      </c>
      <c r="C73" s="179">
        <f>基金残高に係る経年分析!G56</f>
        <v>1114</v>
      </c>
      <c r="D73" s="179">
        <f>基金残高に係る経年分析!H56</f>
        <v>1359</v>
      </c>
    </row>
    <row r="74" spans="1:16" x14ac:dyDescent="0.15">
      <c r="A74" s="178" t="s">
        <v>75</v>
      </c>
      <c r="B74" s="179">
        <f>基金残高に係る経年分析!F57</f>
        <v>6877</v>
      </c>
      <c r="C74" s="179">
        <f>基金残高に係る経年分析!G57</f>
        <v>8329</v>
      </c>
      <c r="D74" s="179">
        <f>基金残高に係る経年分析!H57</f>
        <v>9630</v>
      </c>
    </row>
  </sheetData>
  <sheetProtection algorithmName="SHA-512" hashValue="nZcICDfl0MehsDX7bxk6HkGecsfFIHEiDCvc35O11KAN9eolqJkkYKs/WLFKASDAhuKQADlK2dk3xs3qgcqIzQ==" saltValue="ylViJz51euYelUj83/lV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D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14215128</v>
      </c>
      <c r="S5" s="613"/>
      <c r="T5" s="613"/>
      <c r="U5" s="613"/>
      <c r="V5" s="613"/>
      <c r="W5" s="613"/>
      <c r="X5" s="613"/>
      <c r="Y5" s="614"/>
      <c r="Z5" s="615">
        <v>32.9</v>
      </c>
      <c r="AA5" s="615"/>
      <c r="AB5" s="615"/>
      <c r="AC5" s="615"/>
      <c r="AD5" s="616">
        <v>13455425</v>
      </c>
      <c r="AE5" s="616"/>
      <c r="AF5" s="616"/>
      <c r="AG5" s="616"/>
      <c r="AH5" s="616"/>
      <c r="AI5" s="616"/>
      <c r="AJ5" s="616"/>
      <c r="AK5" s="616"/>
      <c r="AL5" s="617">
        <v>70.400000000000006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13454034</v>
      </c>
      <c r="BH5" s="624"/>
      <c r="BI5" s="624"/>
      <c r="BJ5" s="624"/>
      <c r="BK5" s="624"/>
      <c r="BL5" s="624"/>
      <c r="BM5" s="624"/>
      <c r="BN5" s="625"/>
      <c r="BO5" s="626">
        <v>94.6</v>
      </c>
      <c r="BP5" s="626"/>
      <c r="BQ5" s="626"/>
      <c r="BR5" s="626"/>
      <c r="BS5" s="627">
        <v>223057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428313</v>
      </c>
      <c r="S6" s="624"/>
      <c r="T6" s="624"/>
      <c r="U6" s="624"/>
      <c r="V6" s="624"/>
      <c r="W6" s="624"/>
      <c r="X6" s="624"/>
      <c r="Y6" s="625"/>
      <c r="Z6" s="626">
        <v>1</v>
      </c>
      <c r="AA6" s="626"/>
      <c r="AB6" s="626"/>
      <c r="AC6" s="626"/>
      <c r="AD6" s="627">
        <v>428313</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13454034</v>
      </c>
      <c r="BH6" s="624"/>
      <c r="BI6" s="624"/>
      <c r="BJ6" s="624"/>
      <c r="BK6" s="624"/>
      <c r="BL6" s="624"/>
      <c r="BM6" s="624"/>
      <c r="BN6" s="625"/>
      <c r="BO6" s="626">
        <v>94.6</v>
      </c>
      <c r="BP6" s="626"/>
      <c r="BQ6" s="626"/>
      <c r="BR6" s="626"/>
      <c r="BS6" s="627">
        <v>223057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251027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251027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2513</v>
      </c>
      <c r="S7" s="624"/>
      <c r="T7" s="624"/>
      <c r="U7" s="624"/>
      <c r="V7" s="624"/>
      <c r="W7" s="624"/>
      <c r="X7" s="624"/>
      <c r="Y7" s="625"/>
      <c r="Z7" s="626">
        <v>0</v>
      </c>
      <c r="AA7" s="626"/>
      <c r="AB7" s="626"/>
      <c r="AC7" s="626"/>
      <c r="AD7" s="627">
        <v>2513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5151649</v>
      </c>
      <c r="BH7" s="624"/>
      <c r="BI7" s="624"/>
      <c r="BJ7" s="624"/>
      <c r="BK7" s="624"/>
      <c r="BL7" s="624"/>
      <c r="BM7" s="624"/>
      <c r="BN7" s="625"/>
      <c r="BO7" s="626">
        <v>36.200000000000003</v>
      </c>
      <c r="BP7" s="626"/>
      <c r="BQ7" s="626"/>
      <c r="BR7" s="626"/>
      <c r="BS7" s="627">
        <v>223057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9208458</v>
      </c>
      <c r="CS7" s="624"/>
      <c r="CT7" s="624"/>
      <c r="CU7" s="624"/>
      <c r="CV7" s="624"/>
      <c r="CW7" s="624"/>
      <c r="CX7" s="624"/>
      <c r="CY7" s="625"/>
      <c r="CZ7" s="626">
        <v>22.7</v>
      </c>
      <c r="DA7" s="626"/>
      <c r="DB7" s="626"/>
      <c r="DC7" s="626"/>
      <c r="DD7" s="632">
        <v>1840748</v>
      </c>
      <c r="DE7" s="624"/>
      <c r="DF7" s="624"/>
      <c r="DG7" s="624"/>
      <c r="DH7" s="624"/>
      <c r="DI7" s="624"/>
      <c r="DJ7" s="624"/>
      <c r="DK7" s="624"/>
      <c r="DL7" s="624"/>
      <c r="DM7" s="624"/>
      <c r="DN7" s="624"/>
      <c r="DO7" s="624"/>
      <c r="DP7" s="625"/>
      <c r="DQ7" s="632">
        <v>5325344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58359</v>
      </c>
      <c r="S8" s="624"/>
      <c r="T8" s="624"/>
      <c r="U8" s="624"/>
      <c r="V8" s="624"/>
      <c r="W8" s="624"/>
      <c r="X8" s="624"/>
      <c r="Y8" s="625"/>
      <c r="Z8" s="626">
        <v>0.1</v>
      </c>
      <c r="AA8" s="626"/>
      <c r="AB8" s="626"/>
      <c r="AC8" s="626"/>
      <c r="AD8" s="627">
        <v>58359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146661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13060212</v>
      </c>
      <c r="CS8" s="624"/>
      <c r="CT8" s="624"/>
      <c r="CU8" s="624"/>
      <c r="CV8" s="624"/>
      <c r="CW8" s="624"/>
      <c r="CX8" s="624"/>
      <c r="CY8" s="625"/>
      <c r="CZ8" s="626">
        <v>32.200000000000003</v>
      </c>
      <c r="DA8" s="626"/>
      <c r="DB8" s="626"/>
      <c r="DC8" s="626"/>
      <c r="DD8" s="632">
        <v>53498</v>
      </c>
      <c r="DE8" s="624"/>
      <c r="DF8" s="624"/>
      <c r="DG8" s="624"/>
      <c r="DH8" s="624"/>
      <c r="DI8" s="624"/>
      <c r="DJ8" s="624"/>
      <c r="DK8" s="624"/>
      <c r="DL8" s="624"/>
      <c r="DM8" s="624"/>
      <c r="DN8" s="624"/>
      <c r="DO8" s="624"/>
      <c r="DP8" s="625"/>
      <c r="DQ8" s="632">
        <v>6446768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67569</v>
      </c>
      <c r="S9" s="624"/>
      <c r="T9" s="624"/>
      <c r="U9" s="624"/>
      <c r="V9" s="624"/>
      <c r="W9" s="624"/>
      <c r="X9" s="624"/>
      <c r="Y9" s="625"/>
      <c r="Z9" s="626">
        <v>0.2</v>
      </c>
      <c r="AA9" s="626"/>
      <c r="AB9" s="626"/>
      <c r="AC9" s="626"/>
      <c r="AD9" s="627">
        <v>67569</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4100797</v>
      </c>
      <c r="BH9" s="624"/>
      <c r="BI9" s="624"/>
      <c r="BJ9" s="624"/>
      <c r="BK9" s="624"/>
      <c r="BL9" s="624"/>
      <c r="BM9" s="624"/>
      <c r="BN9" s="625"/>
      <c r="BO9" s="626">
        <v>28.8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2409451</v>
      </c>
      <c r="CS9" s="624"/>
      <c r="CT9" s="624"/>
      <c r="CU9" s="624"/>
      <c r="CV9" s="624"/>
      <c r="CW9" s="624"/>
      <c r="CX9" s="624"/>
      <c r="CY9" s="625"/>
      <c r="CZ9" s="626">
        <v>5.9</v>
      </c>
      <c r="DA9" s="626"/>
      <c r="DB9" s="626"/>
      <c r="DC9" s="626"/>
      <c r="DD9" s="632">
        <v>145984</v>
      </c>
      <c r="DE9" s="624"/>
      <c r="DF9" s="624"/>
      <c r="DG9" s="624"/>
      <c r="DH9" s="624"/>
      <c r="DI9" s="624"/>
      <c r="DJ9" s="624"/>
      <c r="DK9" s="624"/>
      <c r="DL9" s="624"/>
      <c r="DM9" s="624"/>
      <c r="DN9" s="624"/>
      <c r="DO9" s="624"/>
      <c r="DP9" s="625"/>
      <c r="DQ9" s="632">
        <v>1872490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294006</v>
      </c>
      <c r="BH10" s="624"/>
      <c r="BI10" s="624"/>
      <c r="BJ10" s="624"/>
      <c r="BK10" s="624"/>
      <c r="BL10" s="624"/>
      <c r="BM10" s="624"/>
      <c r="BN10" s="625"/>
      <c r="BO10" s="626">
        <v>2.1</v>
      </c>
      <c r="BP10" s="626"/>
      <c r="BQ10" s="626"/>
      <c r="BR10" s="626"/>
      <c r="BS10" s="627">
        <v>48975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34402</v>
      </c>
      <c r="CS10" s="624"/>
      <c r="CT10" s="624"/>
      <c r="CU10" s="624"/>
      <c r="CV10" s="624"/>
      <c r="CW10" s="624"/>
      <c r="CX10" s="624"/>
      <c r="CY10" s="625"/>
      <c r="CZ10" s="626">
        <v>0.1</v>
      </c>
      <c r="DA10" s="626"/>
      <c r="DB10" s="626"/>
      <c r="DC10" s="626"/>
      <c r="DD10" s="632">
        <v>26711</v>
      </c>
      <c r="DE10" s="624"/>
      <c r="DF10" s="624"/>
      <c r="DG10" s="624"/>
      <c r="DH10" s="624"/>
      <c r="DI10" s="624"/>
      <c r="DJ10" s="624"/>
      <c r="DK10" s="624"/>
      <c r="DL10" s="624"/>
      <c r="DM10" s="624"/>
      <c r="DN10" s="624"/>
      <c r="DO10" s="624"/>
      <c r="DP10" s="625"/>
      <c r="DQ10" s="632">
        <v>20827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2004479</v>
      </c>
      <c r="S11" s="624"/>
      <c r="T11" s="624"/>
      <c r="U11" s="624"/>
      <c r="V11" s="624"/>
      <c r="W11" s="624"/>
      <c r="X11" s="624"/>
      <c r="Y11" s="625"/>
      <c r="Z11" s="628">
        <v>4.5999999999999996</v>
      </c>
      <c r="AA11" s="629"/>
      <c r="AB11" s="629"/>
      <c r="AC11" s="635"/>
      <c r="AD11" s="632">
        <v>2004479</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610185</v>
      </c>
      <c r="BH11" s="624"/>
      <c r="BI11" s="624"/>
      <c r="BJ11" s="624"/>
      <c r="BK11" s="624"/>
      <c r="BL11" s="624"/>
      <c r="BM11" s="624"/>
      <c r="BN11" s="625"/>
      <c r="BO11" s="626">
        <v>4.3</v>
      </c>
      <c r="BP11" s="626"/>
      <c r="BQ11" s="626"/>
      <c r="BR11" s="626"/>
      <c r="BS11" s="627">
        <v>174082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1044858</v>
      </c>
      <c r="CS11" s="624"/>
      <c r="CT11" s="624"/>
      <c r="CU11" s="624"/>
      <c r="CV11" s="624"/>
      <c r="CW11" s="624"/>
      <c r="CX11" s="624"/>
      <c r="CY11" s="625"/>
      <c r="CZ11" s="626">
        <v>2.6</v>
      </c>
      <c r="DA11" s="626"/>
      <c r="DB11" s="626"/>
      <c r="DC11" s="626"/>
      <c r="DD11" s="632">
        <v>183702</v>
      </c>
      <c r="DE11" s="624"/>
      <c r="DF11" s="624"/>
      <c r="DG11" s="624"/>
      <c r="DH11" s="624"/>
      <c r="DI11" s="624"/>
      <c r="DJ11" s="624"/>
      <c r="DK11" s="624"/>
      <c r="DL11" s="624"/>
      <c r="DM11" s="624"/>
      <c r="DN11" s="624"/>
      <c r="DO11" s="624"/>
      <c r="DP11" s="625"/>
      <c r="DQ11" s="632">
        <v>734063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29559</v>
      </c>
      <c r="S12" s="624"/>
      <c r="T12" s="624"/>
      <c r="U12" s="624"/>
      <c r="V12" s="624"/>
      <c r="W12" s="624"/>
      <c r="X12" s="624"/>
      <c r="Y12" s="625"/>
      <c r="Z12" s="626">
        <v>0.1</v>
      </c>
      <c r="AA12" s="626"/>
      <c r="AB12" s="626"/>
      <c r="AC12" s="626"/>
      <c r="AD12" s="627">
        <v>29559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7327305</v>
      </c>
      <c r="BH12" s="624"/>
      <c r="BI12" s="624"/>
      <c r="BJ12" s="624"/>
      <c r="BK12" s="624"/>
      <c r="BL12" s="624"/>
      <c r="BM12" s="624"/>
      <c r="BN12" s="625"/>
      <c r="BO12" s="626">
        <v>51.5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1763505</v>
      </c>
      <c r="CS12" s="624"/>
      <c r="CT12" s="624"/>
      <c r="CU12" s="624"/>
      <c r="CV12" s="624"/>
      <c r="CW12" s="624"/>
      <c r="CX12" s="624"/>
      <c r="CY12" s="625"/>
      <c r="CZ12" s="626">
        <v>4.4000000000000004</v>
      </c>
      <c r="DA12" s="626"/>
      <c r="DB12" s="626"/>
      <c r="DC12" s="626"/>
      <c r="DD12" s="632">
        <v>24409</v>
      </c>
      <c r="DE12" s="624"/>
      <c r="DF12" s="624"/>
      <c r="DG12" s="624"/>
      <c r="DH12" s="624"/>
      <c r="DI12" s="624"/>
      <c r="DJ12" s="624"/>
      <c r="DK12" s="624"/>
      <c r="DL12" s="624"/>
      <c r="DM12" s="624"/>
      <c r="DN12" s="624"/>
      <c r="DO12" s="624"/>
      <c r="DP12" s="625"/>
      <c r="DQ12" s="632">
        <v>432218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7325706</v>
      </c>
      <c r="BH13" s="624"/>
      <c r="BI13" s="624"/>
      <c r="BJ13" s="624"/>
      <c r="BK13" s="624"/>
      <c r="BL13" s="624"/>
      <c r="BM13" s="624"/>
      <c r="BN13" s="625"/>
      <c r="BO13" s="626">
        <v>51.5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3279271</v>
      </c>
      <c r="CS13" s="624"/>
      <c r="CT13" s="624"/>
      <c r="CU13" s="624"/>
      <c r="CV13" s="624"/>
      <c r="CW13" s="624"/>
      <c r="CX13" s="624"/>
      <c r="CY13" s="625"/>
      <c r="CZ13" s="626">
        <v>8.1</v>
      </c>
      <c r="DA13" s="626"/>
      <c r="DB13" s="626"/>
      <c r="DC13" s="626"/>
      <c r="DD13" s="632">
        <v>1768107</v>
      </c>
      <c r="DE13" s="624"/>
      <c r="DF13" s="624"/>
      <c r="DG13" s="624"/>
      <c r="DH13" s="624"/>
      <c r="DI13" s="624"/>
      <c r="DJ13" s="624"/>
      <c r="DK13" s="624"/>
      <c r="DL13" s="624"/>
      <c r="DM13" s="624"/>
      <c r="DN13" s="624"/>
      <c r="DO13" s="624"/>
      <c r="DP13" s="625"/>
      <c r="DQ13" s="632">
        <v>2179739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3468</v>
      </c>
      <c r="S14" s="624"/>
      <c r="T14" s="624"/>
      <c r="U14" s="624"/>
      <c r="V14" s="624"/>
      <c r="W14" s="624"/>
      <c r="X14" s="624"/>
      <c r="Y14" s="625"/>
      <c r="Z14" s="626">
        <v>0</v>
      </c>
      <c r="AA14" s="626"/>
      <c r="AB14" s="626"/>
      <c r="AC14" s="626"/>
      <c r="AD14" s="627">
        <v>3468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288729</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1245966</v>
      </c>
      <c r="CS14" s="624"/>
      <c r="CT14" s="624"/>
      <c r="CU14" s="624"/>
      <c r="CV14" s="624"/>
      <c r="CW14" s="624"/>
      <c r="CX14" s="624"/>
      <c r="CY14" s="625"/>
      <c r="CZ14" s="626">
        <v>3.1</v>
      </c>
      <c r="DA14" s="626"/>
      <c r="DB14" s="626"/>
      <c r="DC14" s="626"/>
      <c r="DD14" s="632">
        <v>42033</v>
      </c>
      <c r="DE14" s="624"/>
      <c r="DF14" s="624"/>
      <c r="DG14" s="624"/>
      <c r="DH14" s="624"/>
      <c r="DI14" s="624"/>
      <c r="DJ14" s="624"/>
      <c r="DK14" s="624"/>
      <c r="DL14" s="624"/>
      <c r="DM14" s="624"/>
      <c r="DN14" s="624"/>
      <c r="DO14" s="624"/>
      <c r="DP14" s="625"/>
      <c r="DQ14" s="632">
        <v>1214368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686351</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5666362</v>
      </c>
      <c r="CS15" s="624"/>
      <c r="CT15" s="624"/>
      <c r="CU15" s="624"/>
      <c r="CV15" s="624"/>
      <c r="CW15" s="624"/>
      <c r="CX15" s="624"/>
      <c r="CY15" s="625"/>
      <c r="CZ15" s="626">
        <v>14</v>
      </c>
      <c r="DA15" s="626"/>
      <c r="DB15" s="626"/>
      <c r="DC15" s="626"/>
      <c r="DD15" s="632">
        <v>2315596</v>
      </c>
      <c r="DE15" s="624"/>
      <c r="DF15" s="624"/>
      <c r="DG15" s="624"/>
      <c r="DH15" s="624"/>
      <c r="DI15" s="624"/>
      <c r="DJ15" s="624"/>
      <c r="DK15" s="624"/>
      <c r="DL15" s="624"/>
      <c r="DM15" s="624"/>
      <c r="DN15" s="624"/>
      <c r="DO15" s="624"/>
      <c r="DP15" s="625"/>
      <c r="DQ15" s="632">
        <v>3327693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54184</v>
      </c>
      <c r="S16" s="624"/>
      <c r="T16" s="624"/>
      <c r="U16" s="624"/>
      <c r="V16" s="624"/>
      <c r="W16" s="624"/>
      <c r="X16" s="624"/>
      <c r="Y16" s="625"/>
      <c r="Z16" s="626">
        <v>0.1</v>
      </c>
      <c r="AA16" s="626"/>
      <c r="AB16" s="626"/>
      <c r="AC16" s="626"/>
      <c r="AD16" s="627">
        <v>54184</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182360</v>
      </c>
      <c r="S17" s="624"/>
      <c r="T17" s="624"/>
      <c r="U17" s="624"/>
      <c r="V17" s="624"/>
      <c r="W17" s="624"/>
      <c r="X17" s="624"/>
      <c r="Y17" s="625"/>
      <c r="Z17" s="626">
        <v>0.4</v>
      </c>
      <c r="AA17" s="626"/>
      <c r="AB17" s="626"/>
      <c r="AC17" s="626"/>
      <c r="AD17" s="627">
        <v>182360</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2550857</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2472303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108517</v>
      </c>
      <c r="S18" s="624"/>
      <c r="T18" s="624"/>
      <c r="U18" s="624"/>
      <c r="V18" s="624"/>
      <c r="W18" s="624"/>
      <c r="X18" s="624"/>
      <c r="Y18" s="625"/>
      <c r="Z18" s="626">
        <v>0.3</v>
      </c>
      <c r="AA18" s="626"/>
      <c r="AB18" s="626"/>
      <c r="AC18" s="626"/>
      <c r="AD18" s="627">
        <v>108517</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100217</v>
      </c>
      <c r="S19" s="624"/>
      <c r="T19" s="624"/>
      <c r="U19" s="624"/>
      <c r="V19" s="624"/>
      <c r="W19" s="624"/>
      <c r="X19" s="624"/>
      <c r="Y19" s="625"/>
      <c r="Z19" s="626">
        <v>0.2</v>
      </c>
      <c r="AA19" s="626"/>
      <c r="AB19" s="626"/>
      <c r="AC19" s="626"/>
      <c r="AD19" s="627">
        <v>100217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761094</v>
      </c>
      <c r="BH19" s="624"/>
      <c r="BI19" s="624"/>
      <c r="BJ19" s="624"/>
      <c r="BK19" s="624"/>
      <c r="BL19" s="624"/>
      <c r="BM19" s="624"/>
      <c r="BN19" s="625"/>
      <c r="BO19" s="626">
        <v>5.4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8300</v>
      </c>
      <c r="S20" s="624"/>
      <c r="T20" s="624"/>
      <c r="U20" s="624"/>
      <c r="V20" s="624"/>
      <c r="W20" s="624"/>
      <c r="X20" s="624"/>
      <c r="Y20" s="625"/>
      <c r="Z20" s="626">
        <v>0</v>
      </c>
      <c r="AA20" s="626"/>
      <c r="AB20" s="626"/>
      <c r="AC20" s="626"/>
      <c r="AD20" s="627">
        <v>8300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761094</v>
      </c>
      <c r="BH20" s="624"/>
      <c r="BI20" s="624"/>
      <c r="BJ20" s="624"/>
      <c r="BK20" s="624"/>
      <c r="BL20" s="624"/>
      <c r="BM20" s="624"/>
      <c r="BN20" s="625"/>
      <c r="BO20" s="626">
        <v>5.4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40514369</v>
      </c>
      <c r="CS20" s="624"/>
      <c r="CT20" s="624"/>
      <c r="CU20" s="624"/>
      <c r="CV20" s="624"/>
      <c r="CW20" s="624"/>
      <c r="CX20" s="624"/>
      <c r="CY20" s="625"/>
      <c r="CZ20" s="626">
        <v>100</v>
      </c>
      <c r="DA20" s="626"/>
      <c r="DB20" s="626"/>
      <c r="DC20" s="626"/>
      <c r="DD20" s="632">
        <v>6400788</v>
      </c>
      <c r="DE20" s="624"/>
      <c r="DF20" s="624"/>
      <c r="DG20" s="624"/>
      <c r="DH20" s="624"/>
      <c r="DI20" s="624"/>
      <c r="DJ20" s="624"/>
      <c r="DK20" s="624"/>
      <c r="DL20" s="624"/>
      <c r="DM20" s="624"/>
      <c r="DN20" s="624"/>
      <c r="DO20" s="624"/>
      <c r="DP20" s="625"/>
      <c r="DQ20" s="632">
        <v>24276840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3257461</v>
      </c>
      <c r="S21" s="624"/>
      <c r="T21" s="624"/>
      <c r="U21" s="624"/>
      <c r="V21" s="624"/>
      <c r="W21" s="624"/>
      <c r="X21" s="624"/>
      <c r="Y21" s="625"/>
      <c r="Z21" s="626">
        <v>7.5</v>
      </c>
      <c r="AA21" s="626"/>
      <c r="AB21" s="626"/>
      <c r="AC21" s="626"/>
      <c r="AD21" s="627">
        <v>2664587</v>
      </c>
      <c r="AE21" s="627"/>
      <c r="AF21" s="627"/>
      <c r="AG21" s="627"/>
      <c r="AH21" s="627"/>
      <c r="AI21" s="627"/>
      <c r="AJ21" s="627"/>
      <c r="AK21" s="627"/>
      <c r="AL21" s="628">
        <v>13.9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1391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2664587</v>
      </c>
      <c r="S22" s="624"/>
      <c r="T22" s="624"/>
      <c r="U22" s="624"/>
      <c r="V22" s="624"/>
      <c r="W22" s="624"/>
      <c r="X22" s="624"/>
      <c r="Y22" s="625"/>
      <c r="Z22" s="626">
        <v>6.2</v>
      </c>
      <c r="AA22" s="626"/>
      <c r="AB22" s="626"/>
      <c r="AC22" s="626"/>
      <c r="AD22" s="627">
        <v>2664587</v>
      </c>
      <c r="AE22" s="627"/>
      <c r="AF22" s="627"/>
      <c r="AG22" s="627"/>
      <c r="AH22" s="627"/>
      <c r="AI22" s="627"/>
      <c r="AJ22" s="627"/>
      <c r="AK22" s="627"/>
      <c r="AL22" s="628">
        <v>13.9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592215</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759703</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659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15651597</v>
      </c>
      <c r="CS24" s="613"/>
      <c r="CT24" s="613"/>
      <c r="CU24" s="613"/>
      <c r="CV24" s="613"/>
      <c r="CW24" s="613"/>
      <c r="CX24" s="613"/>
      <c r="CY24" s="614"/>
      <c r="CZ24" s="617">
        <v>38.6</v>
      </c>
      <c r="DA24" s="618"/>
      <c r="DB24" s="618"/>
      <c r="DC24" s="634"/>
      <c r="DD24" s="653">
        <v>9466675</v>
      </c>
      <c r="DE24" s="613"/>
      <c r="DF24" s="613"/>
      <c r="DG24" s="613"/>
      <c r="DH24" s="613"/>
      <c r="DI24" s="613"/>
      <c r="DJ24" s="613"/>
      <c r="DK24" s="614"/>
      <c r="DL24" s="653">
        <v>8702466</v>
      </c>
      <c r="DM24" s="613"/>
      <c r="DN24" s="613"/>
      <c r="DO24" s="613"/>
      <c r="DP24" s="613"/>
      <c r="DQ24" s="613"/>
      <c r="DR24" s="613"/>
      <c r="DS24" s="613"/>
      <c r="DT24" s="613"/>
      <c r="DU24" s="613"/>
      <c r="DV24" s="614"/>
      <c r="DW24" s="617">
        <v>45.1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20411910</v>
      </c>
      <c r="S25" s="624"/>
      <c r="T25" s="624"/>
      <c r="U25" s="624"/>
      <c r="V25" s="624"/>
      <c r="W25" s="624"/>
      <c r="X25" s="624"/>
      <c r="Y25" s="625"/>
      <c r="Z25" s="626">
        <v>47.2</v>
      </c>
      <c r="AA25" s="626"/>
      <c r="AB25" s="626"/>
      <c r="AC25" s="626"/>
      <c r="AD25" s="627">
        <v>19059333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4435661</v>
      </c>
      <c r="CS25" s="656"/>
      <c r="CT25" s="656"/>
      <c r="CU25" s="656"/>
      <c r="CV25" s="656"/>
      <c r="CW25" s="656"/>
      <c r="CX25" s="656"/>
      <c r="CY25" s="657"/>
      <c r="CZ25" s="628">
        <v>10.9</v>
      </c>
      <c r="DA25" s="654"/>
      <c r="DB25" s="654"/>
      <c r="DC25" s="658"/>
      <c r="DD25" s="632">
        <v>4144663</v>
      </c>
      <c r="DE25" s="656"/>
      <c r="DF25" s="656"/>
      <c r="DG25" s="656"/>
      <c r="DH25" s="656"/>
      <c r="DI25" s="656"/>
      <c r="DJ25" s="656"/>
      <c r="DK25" s="657"/>
      <c r="DL25" s="632">
        <v>4064072</v>
      </c>
      <c r="DM25" s="656"/>
      <c r="DN25" s="656"/>
      <c r="DO25" s="656"/>
      <c r="DP25" s="656"/>
      <c r="DQ25" s="656"/>
      <c r="DR25" s="656"/>
      <c r="DS25" s="656"/>
      <c r="DT25" s="656"/>
      <c r="DU25" s="656"/>
      <c r="DV25" s="657"/>
      <c r="DW25" s="628">
        <v>21.1</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7996</v>
      </c>
      <c r="S26" s="624"/>
      <c r="T26" s="624"/>
      <c r="U26" s="624"/>
      <c r="V26" s="624"/>
      <c r="W26" s="624"/>
      <c r="X26" s="624"/>
      <c r="Y26" s="625"/>
      <c r="Z26" s="626">
        <v>0</v>
      </c>
      <c r="AA26" s="626"/>
      <c r="AB26" s="626"/>
      <c r="AC26" s="626"/>
      <c r="AD26" s="627">
        <v>7996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2566836</v>
      </c>
      <c r="CS26" s="624"/>
      <c r="CT26" s="624"/>
      <c r="CU26" s="624"/>
      <c r="CV26" s="624"/>
      <c r="CW26" s="624"/>
      <c r="CX26" s="624"/>
      <c r="CY26" s="625"/>
      <c r="CZ26" s="628">
        <v>6.3</v>
      </c>
      <c r="DA26" s="654"/>
      <c r="DB26" s="654"/>
      <c r="DC26" s="658"/>
      <c r="DD26" s="632">
        <v>2343024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122475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14215128</v>
      </c>
      <c r="BH27" s="624"/>
      <c r="BI27" s="624"/>
      <c r="BJ27" s="624"/>
      <c r="BK27" s="624"/>
      <c r="BL27" s="624"/>
      <c r="BM27" s="624"/>
      <c r="BN27" s="625"/>
      <c r="BO27" s="626">
        <v>100</v>
      </c>
      <c r="BP27" s="626"/>
      <c r="BQ27" s="626"/>
      <c r="BR27" s="626"/>
      <c r="BS27" s="627">
        <v>223057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8665079</v>
      </c>
      <c r="CS27" s="656"/>
      <c r="CT27" s="656"/>
      <c r="CU27" s="656"/>
      <c r="CV27" s="656"/>
      <c r="CW27" s="656"/>
      <c r="CX27" s="656"/>
      <c r="CY27" s="657"/>
      <c r="CZ27" s="628">
        <v>21.4</v>
      </c>
      <c r="DA27" s="654"/>
      <c r="DB27" s="654"/>
      <c r="DC27" s="658"/>
      <c r="DD27" s="632">
        <v>2849709</v>
      </c>
      <c r="DE27" s="656"/>
      <c r="DF27" s="656"/>
      <c r="DG27" s="656"/>
      <c r="DH27" s="656"/>
      <c r="DI27" s="656"/>
      <c r="DJ27" s="656"/>
      <c r="DK27" s="657"/>
      <c r="DL27" s="632">
        <v>2166091</v>
      </c>
      <c r="DM27" s="656"/>
      <c r="DN27" s="656"/>
      <c r="DO27" s="656"/>
      <c r="DP27" s="656"/>
      <c r="DQ27" s="656"/>
      <c r="DR27" s="656"/>
      <c r="DS27" s="656"/>
      <c r="DT27" s="656"/>
      <c r="DU27" s="656"/>
      <c r="DV27" s="657"/>
      <c r="DW27" s="628">
        <v>11.2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219066</v>
      </c>
      <c r="S28" s="624"/>
      <c r="T28" s="624"/>
      <c r="U28" s="624"/>
      <c r="V28" s="624"/>
      <c r="W28" s="624"/>
      <c r="X28" s="624"/>
      <c r="Y28" s="625"/>
      <c r="Z28" s="626">
        <v>0.5</v>
      </c>
      <c r="AA28" s="626"/>
      <c r="AB28" s="626"/>
      <c r="AC28" s="626"/>
      <c r="AD28" s="627">
        <v>26922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2550857</v>
      </c>
      <c r="CS28" s="624"/>
      <c r="CT28" s="624"/>
      <c r="CU28" s="624"/>
      <c r="CV28" s="624"/>
      <c r="CW28" s="624"/>
      <c r="CX28" s="624"/>
      <c r="CY28" s="625"/>
      <c r="CZ28" s="628">
        <v>6.3</v>
      </c>
      <c r="DA28" s="654"/>
      <c r="DB28" s="654"/>
      <c r="DC28" s="658"/>
      <c r="DD28" s="632">
        <v>2472303</v>
      </c>
      <c r="DE28" s="624"/>
      <c r="DF28" s="624"/>
      <c r="DG28" s="624"/>
      <c r="DH28" s="624"/>
      <c r="DI28" s="624"/>
      <c r="DJ28" s="624"/>
      <c r="DK28" s="625"/>
      <c r="DL28" s="632">
        <v>2472303</v>
      </c>
      <c r="DM28" s="624"/>
      <c r="DN28" s="624"/>
      <c r="DO28" s="624"/>
      <c r="DP28" s="624"/>
      <c r="DQ28" s="624"/>
      <c r="DR28" s="624"/>
      <c r="DS28" s="624"/>
      <c r="DT28" s="624"/>
      <c r="DU28" s="624"/>
      <c r="DV28" s="625"/>
      <c r="DW28" s="628">
        <v>12.8</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174720</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2550857</v>
      </c>
      <c r="CS29" s="656"/>
      <c r="CT29" s="656"/>
      <c r="CU29" s="656"/>
      <c r="CV29" s="656"/>
      <c r="CW29" s="656"/>
      <c r="CX29" s="656"/>
      <c r="CY29" s="657"/>
      <c r="CZ29" s="628">
        <v>6.3</v>
      </c>
      <c r="DA29" s="654"/>
      <c r="DB29" s="654"/>
      <c r="DC29" s="658"/>
      <c r="DD29" s="632">
        <v>2472303</v>
      </c>
      <c r="DE29" s="656"/>
      <c r="DF29" s="656"/>
      <c r="DG29" s="656"/>
      <c r="DH29" s="656"/>
      <c r="DI29" s="656"/>
      <c r="DJ29" s="656"/>
      <c r="DK29" s="657"/>
      <c r="DL29" s="632">
        <v>2472303</v>
      </c>
      <c r="DM29" s="656"/>
      <c r="DN29" s="656"/>
      <c r="DO29" s="656"/>
      <c r="DP29" s="656"/>
      <c r="DQ29" s="656"/>
      <c r="DR29" s="656"/>
      <c r="DS29" s="656"/>
      <c r="DT29" s="656"/>
      <c r="DU29" s="656"/>
      <c r="DV29" s="657"/>
      <c r="DW29" s="628">
        <v>12.8</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7673491</v>
      </c>
      <c r="S30" s="624"/>
      <c r="T30" s="624"/>
      <c r="U30" s="624"/>
      <c r="V30" s="624"/>
      <c r="W30" s="624"/>
      <c r="X30" s="624"/>
      <c r="Y30" s="625"/>
      <c r="Z30" s="626">
        <v>17.8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2453997</v>
      </c>
      <c r="CS30" s="624"/>
      <c r="CT30" s="624"/>
      <c r="CU30" s="624"/>
      <c r="CV30" s="624"/>
      <c r="CW30" s="624"/>
      <c r="CX30" s="624"/>
      <c r="CY30" s="625"/>
      <c r="CZ30" s="628">
        <v>6.1</v>
      </c>
      <c r="DA30" s="654"/>
      <c r="DB30" s="654"/>
      <c r="DC30" s="658"/>
      <c r="DD30" s="632">
        <v>2390742</v>
      </c>
      <c r="DE30" s="624"/>
      <c r="DF30" s="624"/>
      <c r="DG30" s="624"/>
      <c r="DH30" s="624"/>
      <c r="DI30" s="624"/>
      <c r="DJ30" s="624"/>
      <c r="DK30" s="625"/>
      <c r="DL30" s="632">
        <v>2390742</v>
      </c>
      <c r="DM30" s="624"/>
      <c r="DN30" s="624"/>
      <c r="DO30" s="624"/>
      <c r="DP30" s="624"/>
      <c r="DQ30" s="624"/>
      <c r="DR30" s="624"/>
      <c r="DS30" s="624"/>
      <c r="DT30" s="624"/>
      <c r="DU30" s="624"/>
      <c r="DV30" s="625"/>
      <c r="DW30" s="628">
        <v>12.4</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97.8</v>
      </c>
      <c r="BN31" s="667"/>
      <c r="BO31" s="667"/>
      <c r="BP31" s="667"/>
      <c r="BQ31" s="668"/>
      <c r="BR31" s="679">
        <v>99.3</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96860</v>
      </c>
      <c r="CS31" s="656"/>
      <c r="CT31" s="656"/>
      <c r="CU31" s="656"/>
      <c r="CV31" s="656"/>
      <c r="CW31" s="656"/>
      <c r="CX31" s="656"/>
      <c r="CY31" s="657"/>
      <c r="CZ31" s="628">
        <v>0.2</v>
      </c>
      <c r="DA31" s="654"/>
      <c r="DB31" s="654"/>
      <c r="DC31" s="658"/>
      <c r="DD31" s="632">
        <v>81561</v>
      </c>
      <c r="DE31" s="656"/>
      <c r="DF31" s="656"/>
      <c r="DG31" s="656"/>
      <c r="DH31" s="656"/>
      <c r="DI31" s="656"/>
      <c r="DJ31" s="656"/>
      <c r="DK31" s="657"/>
      <c r="DL31" s="632">
        <v>81561</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2486092</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6"/>
      <c r="BI32" s="656"/>
      <c r="BJ32" s="656"/>
      <c r="BK32" s="656"/>
      <c r="BL32" s="656"/>
      <c r="BM32" s="629">
        <v>97.8</v>
      </c>
      <c r="BN32" s="656"/>
      <c r="BO32" s="656"/>
      <c r="BP32" s="656"/>
      <c r="BQ32" s="678"/>
      <c r="BR32" s="680">
        <v>99.2</v>
      </c>
      <c r="BS32" s="656"/>
      <c r="BT32" s="656"/>
      <c r="BU32" s="656"/>
      <c r="BV32" s="656"/>
      <c r="BW32" s="656"/>
      <c r="BX32" s="629">
        <v>97.3</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138641</v>
      </c>
      <c r="S33" s="624"/>
      <c r="T33" s="624"/>
      <c r="U33" s="624"/>
      <c r="V33" s="624"/>
      <c r="W33" s="624"/>
      <c r="X33" s="624"/>
      <c r="Y33" s="625"/>
      <c r="Z33" s="626">
        <v>0.3</v>
      </c>
      <c r="AA33" s="626"/>
      <c r="AB33" s="626"/>
      <c r="AC33" s="626"/>
      <c r="AD33" s="627">
        <v>11965</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97.7</v>
      </c>
      <c r="BN33" s="682"/>
      <c r="BO33" s="682"/>
      <c r="BP33" s="682"/>
      <c r="BQ33" s="684"/>
      <c r="BR33" s="681">
        <v>99.3</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18461984</v>
      </c>
      <c r="CS33" s="656"/>
      <c r="CT33" s="656"/>
      <c r="CU33" s="656"/>
      <c r="CV33" s="656"/>
      <c r="CW33" s="656"/>
      <c r="CX33" s="656"/>
      <c r="CY33" s="657"/>
      <c r="CZ33" s="628">
        <v>45.6</v>
      </c>
      <c r="DA33" s="654"/>
      <c r="DB33" s="654"/>
      <c r="DC33" s="658"/>
      <c r="DD33" s="632">
        <v>13563451</v>
      </c>
      <c r="DE33" s="656"/>
      <c r="DF33" s="656"/>
      <c r="DG33" s="656"/>
      <c r="DH33" s="656"/>
      <c r="DI33" s="656"/>
      <c r="DJ33" s="656"/>
      <c r="DK33" s="657"/>
      <c r="DL33" s="632">
        <v>8864238</v>
      </c>
      <c r="DM33" s="656"/>
      <c r="DN33" s="656"/>
      <c r="DO33" s="656"/>
      <c r="DP33" s="656"/>
      <c r="DQ33" s="656"/>
      <c r="DR33" s="656"/>
      <c r="DS33" s="656"/>
      <c r="DT33" s="656"/>
      <c r="DU33" s="656"/>
      <c r="DV33" s="657"/>
      <c r="DW33" s="628">
        <v>45.9</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688911</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5164086</v>
      </c>
      <c r="CS34" s="624"/>
      <c r="CT34" s="624"/>
      <c r="CU34" s="624"/>
      <c r="CV34" s="624"/>
      <c r="CW34" s="624"/>
      <c r="CX34" s="624"/>
      <c r="CY34" s="625"/>
      <c r="CZ34" s="628">
        <v>12.7</v>
      </c>
      <c r="DA34" s="654"/>
      <c r="DB34" s="654"/>
      <c r="DC34" s="658"/>
      <c r="DD34" s="632">
        <v>4173600</v>
      </c>
      <c r="DE34" s="624"/>
      <c r="DF34" s="624"/>
      <c r="DG34" s="624"/>
      <c r="DH34" s="624"/>
      <c r="DI34" s="624"/>
      <c r="DJ34" s="624"/>
      <c r="DK34" s="625"/>
      <c r="DL34" s="632">
        <v>3587114</v>
      </c>
      <c r="DM34" s="624"/>
      <c r="DN34" s="624"/>
      <c r="DO34" s="624"/>
      <c r="DP34" s="624"/>
      <c r="DQ34" s="624"/>
      <c r="DR34" s="624"/>
      <c r="DS34" s="624"/>
      <c r="DT34" s="624"/>
      <c r="DU34" s="624"/>
      <c r="DV34" s="625"/>
      <c r="DW34" s="628">
        <v>18.600000000000001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2292693</v>
      </c>
      <c r="S35" s="624"/>
      <c r="T35" s="624"/>
      <c r="U35" s="624"/>
      <c r="V35" s="624"/>
      <c r="W35" s="624"/>
      <c r="X35" s="624"/>
      <c r="Y35" s="625"/>
      <c r="Z35" s="626">
        <v>5.3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198091</v>
      </c>
      <c r="CS35" s="656"/>
      <c r="CT35" s="656"/>
      <c r="CU35" s="656"/>
      <c r="CV35" s="656"/>
      <c r="CW35" s="656"/>
      <c r="CX35" s="656"/>
      <c r="CY35" s="657"/>
      <c r="CZ35" s="628">
        <v>0.5</v>
      </c>
      <c r="DA35" s="654"/>
      <c r="DB35" s="654"/>
      <c r="DC35" s="658"/>
      <c r="DD35" s="632">
        <v>134484</v>
      </c>
      <c r="DE35" s="656"/>
      <c r="DF35" s="656"/>
      <c r="DG35" s="656"/>
      <c r="DH35" s="656"/>
      <c r="DI35" s="656"/>
      <c r="DJ35" s="656"/>
      <c r="DK35" s="657"/>
      <c r="DL35" s="632">
        <v>134484</v>
      </c>
      <c r="DM35" s="656"/>
      <c r="DN35" s="656"/>
      <c r="DO35" s="656"/>
      <c r="DP35" s="656"/>
      <c r="DQ35" s="656"/>
      <c r="DR35" s="656"/>
      <c r="DS35" s="656"/>
      <c r="DT35" s="656"/>
      <c r="DU35" s="656"/>
      <c r="DV35" s="657"/>
      <c r="DW35" s="628">
        <v>0.7</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3921857</v>
      </c>
      <c r="S36" s="624"/>
      <c r="T36" s="624"/>
      <c r="U36" s="624"/>
      <c r="V36" s="624"/>
      <c r="W36" s="624"/>
      <c r="X36" s="624"/>
      <c r="Y36" s="625"/>
      <c r="Z36" s="626">
        <v>9.1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3659150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523498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5060263</v>
      </c>
      <c r="CS36" s="624"/>
      <c r="CT36" s="624"/>
      <c r="CU36" s="624"/>
      <c r="CV36" s="624"/>
      <c r="CW36" s="624"/>
      <c r="CX36" s="624"/>
      <c r="CY36" s="625"/>
      <c r="CZ36" s="628">
        <v>12.5</v>
      </c>
      <c r="DA36" s="654"/>
      <c r="DB36" s="654"/>
      <c r="DC36" s="658"/>
      <c r="DD36" s="632">
        <v>4617345</v>
      </c>
      <c r="DE36" s="624"/>
      <c r="DF36" s="624"/>
      <c r="DG36" s="624"/>
      <c r="DH36" s="624"/>
      <c r="DI36" s="624"/>
      <c r="DJ36" s="624"/>
      <c r="DK36" s="625"/>
      <c r="DL36" s="632">
        <v>3254248</v>
      </c>
      <c r="DM36" s="624"/>
      <c r="DN36" s="624"/>
      <c r="DO36" s="624"/>
      <c r="DP36" s="624"/>
      <c r="DQ36" s="624"/>
      <c r="DR36" s="624"/>
      <c r="DS36" s="624"/>
      <c r="DT36" s="624"/>
      <c r="DU36" s="624"/>
      <c r="DV36" s="625"/>
      <c r="DW36" s="628">
        <v>16.899999999999999</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2425748</v>
      </c>
      <c r="S37" s="624"/>
      <c r="T37" s="624"/>
      <c r="U37" s="624"/>
      <c r="V37" s="624"/>
      <c r="W37" s="624"/>
      <c r="X37" s="624"/>
      <c r="Y37" s="625"/>
      <c r="Z37" s="626">
        <v>5.6</v>
      </c>
      <c r="AA37" s="626"/>
      <c r="AB37" s="626"/>
      <c r="AC37" s="626"/>
      <c r="AD37" s="627">
        <v>13511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1130175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506498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1694664</v>
      </c>
      <c r="CS37" s="656"/>
      <c r="CT37" s="656"/>
      <c r="CU37" s="656"/>
      <c r="CV37" s="656"/>
      <c r="CW37" s="656"/>
      <c r="CX37" s="656"/>
      <c r="CY37" s="657"/>
      <c r="CZ37" s="628">
        <v>4.2</v>
      </c>
      <c r="DA37" s="654"/>
      <c r="DB37" s="654"/>
      <c r="DC37" s="658"/>
      <c r="DD37" s="632">
        <v>1694664</v>
      </c>
      <c r="DE37" s="656"/>
      <c r="DF37" s="656"/>
      <c r="DG37" s="656"/>
      <c r="DH37" s="656"/>
      <c r="DI37" s="656"/>
      <c r="DJ37" s="656"/>
      <c r="DK37" s="657"/>
      <c r="DL37" s="632">
        <v>1639743</v>
      </c>
      <c r="DM37" s="656"/>
      <c r="DN37" s="656"/>
      <c r="DO37" s="656"/>
      <c r="DP37" s="656"/>
      <c r="DQ37" s="656"/>
      <c r="DR37" s="656"/>
      <c r="DS37" s="656"/>
      <c r="DT37" s="656"/>
      <c r="DU37" s="656"/>
      <c r="DV37" s="657"/>
      <c r="DW37" s="628">
        <v>8.5</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2654838</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73976</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10704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2454999</v>
      </c>
      <c r="CS38" s="624"/>
      <c r="CT38" s="624"/>
      <c r="CU38" s="624"/>
      <c r="CV38" s="624"/>
      <c r="CW38" s="624"/>
      <c r="CX38" s="624"/>
      <c r="CY38" s="625"/>
      <c r="CZ38" s="628">
        <v>6.1</v>
      </c>
      <c r="DA38" s="654"/>
      <c r="DB38" s="654"/>
      <c r="DC38" s="658"/>
      <c r="DD38" s="632">
        <v>1951713</v>
      </c>
      <c r="DE38" s="624"/>
      <c r="DF38" s="624"/>
      <c r="DG38" s="624"/>
      <c r="DH38" s="624"/>
      <c r="DI38" s="624"/>
      <c r="DJ38" s="624"/>
      <c r="DK38" s="625"/>
      <c r="DL38" s="632">
        <v>1887392</v>
      </c>
      <c r="DM38" s="624"/>
      <c r="DN38" s="624"/>
      <c r="DO38" s="624"/>
      <c r="DP38" s="624"/>
      <c r="DQ38" s="624"/>
      <c r="DR38" s="624"/>
      <c r="DS38" s="624"/>
      <c r="DT38" s="624"/>
      <c r="DU38" s="624"/>
      <c r="DV38" s="625"/>
      <c r="DW38" s="628">
        <v>9.8000000000000007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25930</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17129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3326581</v>
      </c>
      <c r="CS39" s="656"/>
      <c r="CT39" s="656"/>
      <c r="CU39" s="656"/>
      <c r="CV39" s="656"/>
      <c r="CW39" s="656"/>
      <c r="CX39" s="656"/>
      <c r="CY39" s="657"/>
      <c r="CZ39" s="628">
        <v>8.1999999999999993</v>
      </c>
      <c r="DA39" s="654"/>
      <c r="DB39" s="654"/>
      <c r="DC39" s="658"/>
      <c r="DD39" s="632">
        <v>2640014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172138</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6444</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2257964</v>
      </c>
      <c r="CS40" s="624"/>
      <c r="CT40" s="624"/>
      <c r="CU40" s="624"/>
      <c r="CV40" s="624"/>
      <c r="CW40" s="624"/>
      <c r="CX40" s="624"/>
      <c r="CY40" s="625"/>
      <c r="CZ40" s="628">
        <v>5.6</v>
      </c>
      <c r="DA40" s="654"/>
      <c r="DB40" s="654"/>
      <c r="DC40" s="658"/>
      <c r="DD40" s="632">
        <v>46295</v>
      </c>
      <c r="DE40" s="624"/>
      <c r="DF40" s="624"/>
      <c r="DG40" s="624"/>
      <c r="DH40" s="624"/>
      <c r="DI40" s="624"/>
      <c r="DJ40" s="624"/>
      <c r="DK40" s="625"/>
      <c r="DL40" s="632">
        <v>1000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43218438</v>
      </c>
      <c r="S41" s="696"/>
      <c r="T41" s="696"/>
      <c r="U41" s="696"/>
      <c r="V41" s="696"/>
      <c r="W41" s="696"/>
      <c r="X41" s="696"/>
      <c r="Y41" s="700"/>
      <c r="Z41" s="701">
        <v>100</v>
      </c>
      <c r="AA41" s="701"/>
      <c r="AB41" s="701"/>
      <c r="AC41" s="701"/>
      <c r="AD41" s="702">
        <v>19119727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654810</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1767815</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336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6400788</v>
      </c>
      <c r="CS42" s="656"/>
      <c r="CT42" s="656"/>
      <c r="CU42" s="656"/>
      <c r="CV42" s="656"/>
      <c r="CW42" s="656"/>
      <c r="CX42" s="656"/>
      <c r="CY42" s="657"/>
      <c r="CZ42" s="628">
        <v>15.8</v>
      </c>
      <c r="DA42" s="654"/>
      <c r="DB42" s="654"/>
      <c r="DC42" s="658"/>
      <c r="DD42" s="632">
        <v>1246714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37351</v>
      </c>
      <c r="CS43" s="656"/>
      <c r="CT43" s="656"/>
      <c r="CU43" s="656"/>
      <c r="CV43" s="656"/>
      <c r="CW43" s="656"/>
      <c r="CX43" s="656"/>
      <c r="CY43" s="657"/>
      <c r="CZ43" s="628">
        <v>0.1</v>
      </c>
      <c r="DA43" s="654"/>
      <c r="DB43" s="654"/>
      <c r="DC43" s="658"/>
      <c r="DD43" s="632">
        <v>37351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6400788</v>
      </c>
      <c r="CS44" s="624"/>
      <c r="CT44" s="624"/>
      <c r="CU44" s="624"/>
      <c r="CV44" s="624"/>
      <c r="CW44" s="624"/>
      <c r="CX44" s="624"/>
      <c r="CY44" s="625"/>
      <c r="CZ44" s="628">
        <v>15.8</v>
      </c>
      <c r="DA44" s="629"/>
      <c r="DB44" s="629"/>
      <c r="DC44" s="635"/>
      <c r="DD44" s="632">
        <v>1246714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4479631</v>
      </c>
      <c r="CS45" s="656"/>
      <c r="CT45" s="656"/>
      <c r="CU45" s="656"/>
      <c r="CV45" s="656"/>
      <c r="CW45" s="656"/>
      <c r="CX45" s="656"/>
      <c r="CY45" s="657"/>
      <c r="CZ45" s="628">
        <v>11.1</v>
      </c>
      <c r="DA45" s="654"/>
      <c r="DB45" s="654"/>
      <c r="DC45" s="658"/>
      <c r="DD45" s="632">
        <v>138959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1895511</v>
      </c>
      <c r="CS46" s="624"/>
      <c r="CT46" s="624"/>
      <c r="CU46" s="624"/>
      <c r="CV46" s="624"/>
      <c r="CW46" s="624"/>
      <c r="CX46" s="624"/>
      <c r="CY46" s="625"/>
      <c r="CZ46" s="628">
        <v>4.7</v>
      </c>
      <c r="DA46" s="629"/>
      <c r="DB46" s="629"/>
      <c r="DC46" s="635"/>
      <c r="DD46" s="632">
        <v>1085477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40514369</v>
      </c>
      <c r="CS49" s="682"/>
      <c r="CT49" s="682"/>
      <c r="CU49" s="682"/>
      <c r="CV49" s="682"/>
      <c r="CW49" s="682"/>
      <c r="CX49" s="682"/>
      <c r="CY49" s="711"/>
      <c r="CZ49" s="703">
        <v>100</v>
      </c>
      <c r="DA49" s="712"/>
      <c r="DB49" s="712"/>
      <c r="DC49" s="713"/>
      <c r="DD49" s="714">
        <v>24276840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8k0TBH/hLR3rKclYekhpPgSpk5c14Lp619Z1FeMZEdYoRgSNgbMZy+Jk6Zx3vsp7kgKnfw32g8+vYnwalsrhg==" saltValue="P4nkecCS5X1wlot+v2Hv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I1" zoomScale="70" zoomScaleNormal="70" zoomScaleSheetLayoutView="70" workbookViewId="0">
      <selection activeCell="CR8" sqref="CR8:CV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43140</v>
      </c>
      <c r="R7" s="753"/>
      <c r="S7" s="753"/>
      <c r="T7" s="753"/>
      <c r="U7" s="753"/>
      <c r="V7" s="753">
        <v>40481</v>
      </c>
      <c r="W7" s="753"/>
      <c r="X7" s="753"/>
      <c r="Y7" s="753"/>
      <c r="Z7" s="753"/>
      <c r="AA7" s="753">
        <v>2659</v>
      </c>
      <c r="AB7" s="753"/>
      <c r="AC7" s="753"/>
      <c r="AD7" s="753"/>
      <c r="AE7" s="754"/>
      <c r="AF7" s="755">
        <v>1799</v>
      </c>
      <c r="AG7" s="756"/>
      <c r="AH7" s="756"/>
      <c r="AI7" s="756"/>
      <c r="AJ7" s="757"/>
      <c r="AK7" s="758">
        <v>2294</v>
      </c>
      <c r="AL7" s="759"/>
      <c r="AM7" s="759"/>
      <c r="AN7" s="759"/>
      <c r="AO7" s="759"/>
      <c r="AP7" s="759">
        <v>29967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563</v>
      </c>
      <c r="BS7" s="746" t="s">
        <v>561</v>
      </c>
      <c r="BT7" s="747"/>
      <c r="BU7" s="747"/>
      <c r="BV7" s="747"/>
      <c r="BW7" s="747"/>
      <c r="BX7" s="747"/>
      <c r="BY7" s="747"/>
      <c r="BZ7" s="747"/>
      <c r="CA7" s="747"/>
      <c r="CB7" s="747"/>
      <c r="CC7" s="747"/>
      <c r="CD7" s="747"/>
      <c r="CE7" s="747"/>
      <c r="CF7" s="747"/>
      <c r="CG7" s="762"/>
      <c r="CH7" s="743">
        <v>19</v>
      </c>
      <c r="CI7" s="744"/>
      <c r="CJ7" s="744"/>
      <c r="CK7" s="744"/>
      <c r="CL7" s="745"/>
      <c r="CM7" s="743">
        <v>664</v>
      </c>
      <c r="CN7" s="744"/>
      <c r="CO7" s="744"/>
      <c r="CP7" s="744"/>
      <c r="CQ7" s="745"/>
      <c r="CR7" s="743">
        <v>82</v>
      </c>
      <c r="CS7" s="744"/>
      <c r="CT7" s="744"/>
      <c r="CU7" s="744"/>
      <c r="CV7" s="745"/>
      <c r="CW7" s="743" t="s">
        <v>562</v>
      </c>
      <c r="CX7" s="744"/>
      <c r="CY7" s="744"/>
      <c r="CZ7" s="744"/>
      <c r="DA7" s="745"/>
      <c r="DB7" s="743">
        <v>1000</v>
      </c>
      <c r="DC7" s="744"/>
      <c r="DD7" s="744"/>
      <c r="DE7" s="744"/>
      <c r="DF7" s="745"/>
      <c r="DG7" s="743" t="s">
        <v>562</v>
      </c>
      <c r="DH7" s="744"/>
      <c r="DI7" s="744"/>
      <c r="DJ7" s="744"/>
      <c r="DK7" s="745"/>
      <c r="DL7" s="743" t="s">
        <v>562</v>
      </c>
      <c r="DM7" s="744"/>
      <c r="DN7" s="744"/>
      <c r="DO7" s="744"/>
      <c r="DP7" s="745"/>
      <c r="DQ7" s="743">
        <v>100</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107</v>
      </c>
      <c r="R8" s="784"/>
      <c r="S8" s="784"/>
      <c r="T8" s="784"/>
      <c r="U8" s="784"/>
      <c r="V8" s="784">
        <v>62</v>
      </c>
      <c r="W8" s="784"/>
      <c r="X8" s="784"/>
      <c r="Y8" s="784"/>
      <c r="Z8" s="784"/>
      <c r="AA8" s="784">
        <v>45</v>
      </c>
      <c r="AB8" s="784"/>
      <c r="AC8" s="784"/>
      <c r="AD8" s="784"/>
      <c r="AE8" s="785"/>
      <c r="AF8" s="786">
        <v>45</v>
      </c>
      <c r="AG8" s="787"/>
      <c r="AH8" s="787"/>
      <c r="AI8" s="787"/>
      <c r="AJ8" s="788"/>
      <c r="AK8" s="769" t="s">
        <v>550</v>
      </c>
      <c r="AL8" s="770"/>
      <c r="AM8" s="770"/>
      <c r="AN8" s="770"/>
      <c r="AO8" s="770"/>
      <c r="AP8" s="770" t="s">
        <v>550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564</v>
      </c>
      <c r="BT8" s="774"/>
      <c r="BU8" s="774"/>
      <c r="BV8" s="774"/>
      <c r="BW8" s="774"/>
      <c r="BX8" s="774"/>
      <c r="BY8" s="774"/>
      <c r="BZ8" s="774"/>
      <c r="CA8" s="774"/>
      <c r="CB8" s="774"/>
      <c r="CC8" s="774"/>
      <c r="CD8" s="774"/>
      <c r="CE8" s="774"/>
      <c r="CF8" s="774"/>
      <c r="CG8" s="775"/>
      <c r="CH8" s="776">
        <v>0</v>
      </c>
      <c r="CI8" s="777"/>
      <c r="CJ8" s="777"/>
      <c r="CK8" s="777"/>
      <c r="CL8" s="778"/>
      <c r="CM8" s="776">
        <v>31</v>
      </c>
      <c r="CN8" s="777"/>
      <c r="CO8" s="777"/>
      <c r="CP8" s="777"/>
      <c r="CQ8" s="778"/>
      <c r="CR8" s="776">
        <v>20</v>
      </c>
      <c r="CS8" s="777"/>
      <c r="CT8" s="777"/>
      <c r="CU8" s="777"/>
      <c r="CV8" s="778"/>
      <c r="CW8" s="776">
        <v>9</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565</v>
      </c>
      <c r="BT9" s="774"/>
      <c r="BU9" s="774"/>
      <c r="BV9" s="774"/>
      <c r="BW9" s="774"/>
      <c r="BX9" s="774"/>
      <c r="BY9" s="774"/>
      <c r="BZ9" s="774"/>
      <c r="CA9" s="774"/>
      <c r="CB9" s="774"/>
      <c r="CC9" s="774"/>
      <c r="CD9" s="774"/>
      <c r="CE9" s="774"/>
      <c r="CF9" s="774"/>
      <c r="CG9" s="775"/>
      <c r="CH9" s="776">
        <v>-139</v>
      </c>
      <c r="CI9" s="777"/>
      <c r="CJ9" s="777"/>
      <c r="CK9" s="777"/>
      <c r="CL9" s="778"/>
      <c r="CM9" s="776">
        <v>144</v>
      </c>
      <c r="CN9" s="777"/>
      <c r="CO9" s="777"/>
      <c r="CP9" s="777"/>
      <c r="CQ9" s="778"/>
      <c r="CR9" s="776">
        <v>34</v>
      </c>
      <c r="CS9" s="777"/>
      <c r="CT9" s="777"/>
      <c r="CU9" s="777"/>
      <c r="CV9" s="778"/>
      <c r="CW9" s="776">
        <v>54</v>
      </c>
      <c r="CX9" s="777"/>
      <c r="CY9" s="777"/>
      <c r="CZ9" s="777"/>
      <c r="DA9" s="778"/>
      <c r="DB9" s="776" t="s">
        <v>562</v>
      </c>
      <c r="DC9" s="777"/>
      <c r="DD9" s="777"/>
      <c r="DE9" s="777"/>
      <c r="DF9" s="778"/>
      <c r="DG9" s="776" t="s">
        <v>562</v>
      </c>
      <c r="DH9" s="777"/>
      <c r="DI9" s="777"/>
      <c r="DJ9" s="777"/>
      <c r="DK9" s="778"/>
      <c r="DL9" s="776" t="s">
        <v>562</v>
      </c>
      <c r="DM9" s="777"/>
      <c r="DN9" s="777"/>
      <c r="DO9" s="777"/>
      <c r="DP9" s="778"/>
      <c r="DQ9" s="776" t="s">
        <v>562</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43218</v>
      </c>
      <c r="R23" s="793"/>
      <c r="S23" s="793"/>
      <c r="T23" s="793"/>
      <c r="U23" s="793"/>
      <c r="V23" s="793">
        <v>40514</v>
      </c>
      <c r="W23" s="793"/>
      <c r="X23" s="793"/>
      <c r="Y23" s="793"/>
      <c r="Z23" s="793"/>
      <c r="AA23" s="793">
        <v>2704</v>
      </c>
      <c r="AB23" s="793"/>
      <c r="AC23" s="793"/>
      <c r="AD23" s="793"/>
      <c r="AE23" s="794"/>
      <c r="AF23" s="795">
        <v>1844</v>
      </c>
      <c r="AG23" s="793"/>
      <c r="AH23" s="793"/>
      <c r="AI23" s="793"/>
      <c r="AJ23" s="796"/>
      <c r="AK23" s="797"/>
      <c r="AL23" s="798"/>
      <c r="AM23" s="798"/>
      <c r="AN23" s="798"/>
      <c r="AO23" s="798"/>
      <c r="AP23" s="793">
        <v>29967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9719</v>
      </c>
      <c r="R28" s="823"/>
      <c r="S28" s="823"/>
      <c r="T28" s="823"/>
      <c r="U28" s="823"/>
      <c r="V28" s="823">
        <v>9196</v>
      </c>
      <c r="W28" s="823"/>
      <c r="X28" s="823"/>
      <c r="Y28" s="823"/>
      <c r="Z28" s="823"/>
      <c r="AA28" s="823">
        <v>523</v>
      </c>
      <c r="AB28" s="823"/>
      <c r="AC28" s="823"/>
      <c r="AD28" s="823"/>
      <c r="AE28" s="824"/>
      <c r="AF28" s="825">
        <v>523</v>
      </c>
      <c r="AG28" s="823"/>
      <c r="AH28" s="823"/>
      <c r="AI28" s="823"/>
      <c r="AJ28" s="826"/>
      <c r="AK28" s="827">
        <v>655</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6680</v>
      </c>
      <c r="R29" s="784"/>
      <c r="S29" s="784"/>
      <c r="T29" s="784"/>
      <c r="U29" s="784"/>
      <c r="V29" s="784">
        <v>6307</v>
      </c>
      <c r="W29" s="784"/>
      <c r="X29" s="784"/>
      <c r="Y29" s="784"/>
      <c r="Z29" s="784"/>
      <c r="AA29" s="784">
        <v>373</v>
      </c>
      <c r="AB29" s="784"/>
      <c r="AC29" s="784"/>
      <c r="AD29" s="784"/>
      <c r="AE29" s="785"/>
      <c r="AF29" s="786">
        <v>373</v>
      </c>
      <c r="AG29" s="787"/>
      <c r="AH29" s="787"/>
      <c r="AI29" s="787"/>
      <c r="AJ29" s="788"/>
      <c r="AK29" s="834">
        <v>935</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979</v>
      </c>
      <c r="R30" s="784"/>
      <c r="S30" s="784"/>
      <c r="T30" s="784"/>
      <c r="U30" s="784"/>
      <c r="V30" s="784">
        <v>884</v>
      </c>
      <c r="W30" s="784"/>
      <c r="X30" s="784"/>
      <c r="Y30" s="784"/>
      <c r="Z30" s="784"/>
      <c r="AA30" s="784">
        <v>95</v>
      </c>
      <c r="AB30" s="784"/>
      <c r="AC30" s="784"/>
      <c r="AD30" s="784"/>
      <c r="AE30" s="785"/>
      <c r="AF30" s="786">
        <v>95</v>
      </c>
      <c r="AG30" s="787"/>
      <c r="AH30" s="787"/>
      <c r="AI30" s="787"/>
      <c r="AJ30" s="788"/>
      <c r="AK30" s="834">
        <v>185</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1282</v>
      </c>
      <c r="R31" s="784"/>
      <c r="S31" s="784"/>
      <c r="T31" s="784"/>
      <c r="U31" s="784"/>
      <c r="V31" s="784">
        <v>1213</v>
      </c>
      <c r="W31" s="784"/>
      <c r="X31" s="784"/>
      <c r="Y31" s="784"/>
      <c r="Z31" s="784"/>
      <c r="AA31" s="784">
        <v>69</v>
      </c>
      <c r="AB31" s="784"/>
      <c r="AC31" s="784"/>
      <c r="AD31" s="784"/>
      <c r="AE31" s="785"/>
      <c r="AF31" s="786">
        <v>2636</v>
      </c>
      <c r="AG31" s="787"/>
      <c r="AH31" s="787"/>
      <c r="AI31" s="787"/>
      <c r="AJ31" s="788"/>
      <c r="AK31" s="834">
        <v>74</v>
      </c>
      <c r="AL31" s="830"/>
      <c r="AM31" s="830"/>
      <c r="AN31" s="830"/>
      <c r="AO31" s="830"/>
      <c r="AP31" s="830">
        <v>3286</v>
      </c>
      <c r="AQ31" s="830"/>
      <c r="AR31" s="830"/>
      <c r="AS31" s="830"/>
      <c r="AT31" s="830"/>
      <c r="AU31" s="830">
        <v>100</v>
      </c>
      <c r="AV31" s="830"/>
      <c r="AW31" s="830"/>
      <c r="AX31" s="830"/>
      <c r="AY31" s="830"/>
      <c r="AZ31" s="831" t="s">
        <v>550</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2274</v>
      </c>
      <c r="R32" s="784"/>
      <c r="S32" s="784"/>
      <c r="T32" s="784"/>
      <c r="U32" s="784"/>
      <c r="V32" s="784">
        <v>1815</v>
      </c>
      <c r="W32" s="784"/>
      <c r="X32" s="784"/>
      <c r="Y32" s="784"/>
      <c r="Z32" s="784"/>
      <c r="AA32" s="784">
        <v>459</v>
      </c>
      <c r="AB32" s="784"/>
      <c r="AC32" s="784"/>
      <c r="AD32" s="784"/>
      <c r="AE32" s="785"/>
      <c r="AF32" s="786">
        <v>295</v>
      </c>
      <c r="AG32" s="787"/>
      <c r="AH32" s="787"/>
      <c r="AI32" s="787"/>
      <c r="AJ32" s="788"/>
      <c r="AK32" s="834">
        <v>990</v>
      </c>
      <c r="AL32" s="830"/>
      <c r="AM32" s="830"/>
      <c r="AN32" s="830"/>
      <c r="AO32" s="830"/>
      <c r="AP32" s="830">
        <v>9136</v>
      </c>
      <c r="AQ32" s="830"/>
      <c r="AR32" s="830"/>
      <c r="AS32" s="830"/>
      <c r="AT32" s="830"/>
      <c r="AU32" s="830">
        <v>746</v>
      </c>
      <c r="AV32" s="830"/>
      <c r="AW32" s="830"/>
      <c r="AX32" s="830"/>
      <c r="AY32" s="830"/>
      <c r="AZ32" s="831" t="s">
        <v>550</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666</v>
      </c>
      <c r="R33" s="784"/>
      <c r="S33" s="784"/>
      <c r="T33" s="784"/>
      <c r="U33" s="784"/>
      <c r="V33" s="784">
        <v>664</v>
      </c>
      <c r="W33" s="784"/>
      <c r="X33" s="784"/>
      <c r="Y33" s="784"/>
      <c r="Z33" s="784"/>
      <c r="AA33" s="784">
        <v>2</v>
      </c>
      <c r="AB33" s="784"/>
      <c r="AC33" s="784"/>
      <c r="AD33" s="784"/>
      <c r="AE33" s="785"/>
      <c r="AF33" s="786" t="s">
        <v>122</v>
      </c>
      <c r="AG33" s="787"/>
      <c r="AH33" s="787"/>
      <c r="AI33" s="787"/>
      <c r="AJ33" s="788"/>
      <c r="AK33" s="834">
        <v>26</v>
      </c>
      <c r="AL33" s="830"/>
      <c r="AM33" s="830"/>
      <c r="AN33" s="830"/>
      <c r="AO33" s="830"/>
      <c r="AP33" s="830">
        <v>1917</v>
      </c>
      <c r="AQ33" s="830"/>
      <c r="AR33" s="830"/>
      <c r="AS33" s="830"/>
      <c r="AT33" s="830"/>
      <c r="AU33" s="830" t="s">
        <v>550</v>
      </c>
      <c r="AV33" s="830"/>
      <c r="AW33" s="830"/>
      <c r="AX33" s="830"/>
      <c r="AY33" s="830"/>
      <c r="AZ33" s="831" t="s">
        <v>550</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3923</v>
      </c>
      <c r="AG63" s="844"/>
      <c r="AH63" s="844"/>
      <c r="AI63" s="844"/>
      <c r="AJ63" s="845"/>
      <c r="AK63" s="846"/>
      <c r="AL63" s="841"/>
      <c r="AM63" s="841"/>
      <c r="AN63" s="841"/>
      <c r="AO63" s="841"/>
      <c r="AP63" s="844">
        <v>14339</v>
      </c>
      <c r="AQ63" s="844"/>
      <c r="AR63" s="844"/>
      <c r="AS63" s="844"/>
      <c r="AT63" s="844"/>
      <c r="AU63" s="844">
        <v>846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t="s">
        <v>551</v>
      </c>
      <c r="D68" s="870" t="s">
        <v>551</v>
      </c>
      <c r="E68" s="870" t="s">
        <v>551</v>
      </c>
      <c r="F68" s="870" t="s">
        <v>551</v>
      </c>
      <c r="G68" s="870" t="s">
        <v>551</v>
      </c>
      <c r="H68" s="870" t="s">
        <v>551</v>
      </c>
      <c r="I68" s="870" t="s">
        <v>551</v>
      </c>
      <c r="J68" s="870" t="s">
        <v>551</v>
      </c>
      <c r="K68" s="870" t="s">
        <v>551</v>
      </c>
      <c r="L68" s="870" t="s">
        <v>551</v>
      </c>
      <c r="M68" s="870" t="s">
        <v>551</v>
      </c>
      <c r="N68" s="870" t="s">
        <v>551</v>
      </c>
      <c r="O68" s="870" t="s">
        <v>551</v>
      </c>
      <c r="P68" s="871" t="s">
        <v>551</v>
      </c>
      <c r="Q68" s="872">
        <v>7869</v>
      </c>
      <c r="R68" s="866"/>
      <c r="S68" s="866"/>
      <c r="T68" s="866"/>
      <c r="U68" s="866"/>
      <c r="V68" s="866">
        <v>7783</v>
      </c>
      <c r="W68" s="866"/>
      <c r="X68" s="866"/>
      <c r="Y68" s="866"/>
      <c r="Z68" s="866"/>
      <c r="AA68" s="866">
        <v>85</v>
      </c>
      <c r="AB68" s="866"/>
      <c r="AC68" s="866"/>
      <c r="AD68" s="866"/>
      <c r="AE68" s="866"/>
      <c r="AF68" s="866">
        <v>85</v>
      </c>
      <c r="AG68" s="866"/>
      <c r="AH68" s="866"/>
      <c r="AI68" s="866"/>
      <c r="AJ68" s="866"/>
      <c r="AK68" s="866">
        <v>52</v>
      </c>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t="s">
        <v>551</v>
      </c>
      <c r="D69" s="874" t="s">
        <v>551</v>
      </c>
      <c r="E69" s="874" t="s">
        <v>551</v>
      </c>
      <c r="F69" s="874" t="s">
        <v>551</v>
      </c>
      <c r="G69" s="874" t="s">
        <v>551</v>
      </c>
      <c r="H69" s="874" t="s">
        <v>551</v>
      </c>
      <c r="I69" s="874" t="s">
        <v>551</v>
      </c>
      <c r="J69" s="874" t="s">
        <v>551</v>
      </c>
      <c r="K69" s="874" t="s">
        <v>551</v>
      </c>
      <c r="L69" s="874" t="s">
        <v>551</v>
      </c>
      <c r="M69" s="874" t="s">
        <v>551</v>
      </c>
      <c r="N69" s="874" t="s">
        <v>551</v>
      </c>
      <c r="O69" s="874" t="s">
        <v>551</v>
      </c>
      <c r="P69" s="875" t="s">
        <v>551</v>
      </c>
      <c r="Q69" s="876">
        <v>43</v>
      </c>
      <c r="R69" s="830"/>
      <c r="S69" s="830"/>
      <c r="T69" s="830"/>
      <c r="U69" s="830"/>
      <c r="V69" s="830">
        <v>38</v>
      </c>
      <c r="W69" s="830"/>
      <c r="X69" s="830"/>
      <c r="Y69" s="830"/>
      <c r="Z69" s="830"/>
      <c r="AA69" s="830">
        <v>5</v>
      </c>
      <c r="AB69" s="830"/>
      <c r="AC69" s="830"/>
      <c r="AD69" s="830"/>
      <c r="AE69" s="830"/>
      <c r="AF69" s="830">
        <v>5</v>
      </c>
      <c r="AG69" s="830"/>
      <c r="AH69" s="830"/>
      <c r="AI69" s="830"/>
      <c r="AJ69" s="830"/>
      <c r="AK69" s="830">
        <v>26</v>
      </c>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t="s">
        <v>552</v>
      </c>
      <c r="D70" s="874" t="s">
        <v>552</v>
      </c>
      <c r="E70" s="874" t="s">
        <v>552</v>
      </c>
      <c r="F70" s="874" t="s">
        <v>552</v>
      </c>
      <c r="G70" s="874" t="s">
        <v>552</v>
      </c>
      <c r="H70" s="874" t="s">
        <v>552</v>
      </c>
      <c r="I70" s="874" t="s">
        <v>552</v>
      </c>
      <c r="J70" s="874" t="s">
        <v>552</v>
      </c>
      <c r="K70" s="874" t="s">
        <v>552</v>
      </c>
      <c r="L70" s="874" t="s">
        <v>552</v>
      </c>
      <c r="M70" s="874" t="s">
        <v>552</v>
      </c>
      <c r="N70" s="874" t="s">
        <v>552</v>
      </c>
      <c r="O70" s="874" t="s">
        <v>552</v>
      </c>
      <c r="P70" s="875" t="s">
        <v>552</v>
      </c>
      <c r="Q70" s="876">
        <v>369</v>
      </c>
      <c r="R70" s="830"/>
      <c r="S70" s="830"/>
      <c r="T70" s="830"/>
      <c r="U70" s="830"/>
      <c r="V70" s="830">
        <v>358</v>
      </c>
      <c r="W70" s="830"/>
      <c r="X70" s="830"/>
      <c r="Y70" s="830"/>
      <c r="Z70" s="830"/>
      <c r="AA70" s="830">
        <v>10</v>
      </c>
      <c r="AB70" s="830"/>
      <c r="AC70" s="830"/>
      <c r="AD70" s="830"/>
      <c r="AE70" s="830"/>
      <c r="AF70" s="830">
        <v>10</v>
      </c>
      <c r="AG70" s="830"/>
      <c r="AH70" s="830"/>
      <c r="AI70" s="830"/>
      <c r="AJ70" s="830"/>
      <c r="AK70" s="830">
        <v>249</v>
      </c>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t="s">
        <v>552</v>
      </c>
      <c r="D71" s="874" t="s">
        <v>552</v>
      </c>
      <c r="E71" s="874" t="s">
        <v>552</v>
      </c>
      <c r="F71" s="874" t="s">
        <v>552</v>
      </c>
      <c r="G71" s="874" t="s">
        <v>552</v>
      </c>
      <c r="H71" s="874" t="s">
        <v>552</v>
      </c>
      <c r="I71" s="874" t="s">
        <v>552</v>
      </c>
      <c r="J71" s="874" t="s">
        <v>552</v>
      </c>
      <c r="K71" s="874" t="s">
        <v>552</v>
      </c>
      <c r="L71" s="874" t="s">
        <v>552</v>
      </c>
      <c r="M71" s="874" t="s">
        <v>552</v>
      </c>
      <c r="N71" s="874" t="s">
        <v>552</v>
      </c>
      <c r="O71" s="874" t="s">
        <v>552</v>
      </c>
      <c r="P71" s="875" t="s">
        <v>552</v>
      </c>
      <c r="Q71" s="876">
        <v>241808</v>
      </c>
      <c r="R71" s="830"/>
      <c r="S71" s="830"/>
      <c r="T71" s="830"/>
      <c r="U71" s="830"/>
      <c r="V71" s="830">
        <v>236655</v>
      </c>
      <c r="W71" s="830"/>
      <c r="X71" s="830"/>
      <c r="Y71" s="830"/>
      <c r="Z71" s="830"/>
      <c r="AA71" s="830">
        <v>5153</v>
      </c>
      <c r="AB71" s="830"/>
      <c r="AC71" s="830"/>
      <c r="AD71" s="830"/>
      <c r="AE71" s="830"/>
      <c r="AF71" s="830">
        <v>5153</v>
      </c>
      <c r="AG71" s="830"/>
      <c r="AH71" s="830"/>
      <c r="AI71" s="830"/>
      <c r="AJ71" s="830"/>
      <c r="AK71" s="830">
        <v>5058</v>
      </c>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4436</v>
      </c>
      <c r="R72" s="830"/>
      <c r="S72" s="830"/>
      <c r="T72" s="830"/>
      <c r="U72" s="830"/>
      <c r="V72" s="830">
        <v>4134</v>
      </c>
      <c r="W72" s="830"/>
      <c r="X72" s="830"/>
      <c r="Y72" s="830"/>
      <c r="Z72" s="830"/>
      <c r="AA72" s="830">
        <v>302</v>
      </c>
      <c r="AB72" s="830"/>
      <c r="AC72" s="830"/>
      <c r="AD72" s="830"/>
      <c r="AE72" s="830"/>
      <c r="AF72" s="830">
        <v>254</v>
      </c>
      <c r="AG72" s="830"/>
      <c r="AH72" s="830"/>
      <c r="AI72" s="830"/>
      <c r="AJ72" s="830"/>
      <c r="AK72" s="830">
        <v>178</v>
      </c>
      <c r="AL72" s="830"/>
      <c r="AM72" s="830"/>
      <c r="AN72" s="830"/>
      <c r="AO72" s="830"/>
      <c r="AP72" s="830">
        <v>2262</v>
      </c>
      <c r="AQ72" s="830"/>
      <c r="AR72" s="830"/>
      <c r="AS72" s="830"/>
      <c r="AT72" s="830"/>
      <c r="AU72" s="830">
        <v>1227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3</v>
      </c>
      <c r="R73" s="830"/>
      <c r="S73" s="830"/>
      <c r="T73" s="830"/>
      <c r="U73" s="830"/>
      <c r="V73" s="830">
        <v>2</v>
      </c>
      <c r="W73" s="830"/>
      <c r="X73" s="830"/>
      <c r="Y73" s="830"/>
      <c r="Z73" s="830"/>
      <c r="AA73" s="830">
        <v>1</v>
      </c>
      <c r="AB73" s="830"/>
      <c r="AC73" s="830"/>
      <c r="AD73" s="830"/>
      <c r="AE73" s="830"/>
      <c r="AF73" s="830">
        <v>1</v>
      </c>
      <c r="AG73" s="830"/>
      <c r="AH73" s="830"/>
      <c r="AI73" s="830"/>
      <c r="AJ73" s="830"/>
      <c r="AK73" s="830" t="s">
        <v>559</v>
      </c>
      <c r="AL73" s="830"/>
      <c r="AM73" s="830"/>
      <c r="AN73" s="830"/>
      <c r="AO73" s="830"/>
      <c r="AP73" s="830" t="s">
        <v>559</v>
      </c>
      <c r="AQ73" s="830"/>
      <c r="AR73" s="830"/>
      <c r="AS73" s="830"/>
      <c r="AT73" s="830"/>
      <c r="AU73" s="830" t="s">
        <v>559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560</v>
      </c>
      <c r="C74" s="874"/>
      <c r="D74" s="874"/>
      <c r="E74" s="874"/>
      <c r="F74" s="874"/>
      <c r="G74" s="874"/>
      <c r="H74" s="874"/>
      <c r="I74" s="874"/>
      <c r="J74" s="874"/>
      <c r="K74" s="874"/>
      <c r="L74" s="874"/>
      <c r="M74" s="874"/>
      <c r="N74" s="874"/>
      <c r="O74" s="874"/>
      <c r="P74" s="875"/>
      <c r="Q74" s="876">
        <v>13</v>
      </c>
      <c r="R74" s="830"/>
      <c r="S74" s="830"/>
      <c r="T74" s="830"/>
      <c r="U74" s="830"/>
      <c r="V74" s="830">
        <v>11</v>
      </c>
      <c r="W74" s="830"/>
      <c r="X74" s="830"/>
      <c r="Y74" s="830"/>
      <c r="Z74" s="830"/>
      <c r="AA74" s="830">
        <v>2</v>
      </c>
      <c r="AB74" s="830"/>
      <c r="AC74" s="830"/>
      <c r="AD74" s="830"/>
      <c r="AE74" s="830"/>
      <c r="AF74" s="830">
        <v>2</v>
      </c>
      <c r="AG74" s="830"/>
      <c r="AH74" s="830"/>
      <c r="AI74" s="830"/>
      <c r="AJ74" s="830"/>
      <c r="AK74" s="830" t="s">
        <v>559</v>
      </c>
      <c r="AL74" s="830"/>
      <c r="AM74" s="830"/>
      <c r="AN74" s="830"/>
      <c r="AO74" s="830"/>
      <c r="AP74" s="830" t="s">
        <v>559</v>
      </c>
      <c r="AQ74" s="830"/>
      <c r="AR74" s="830"/>
      <c r="AS74" s="830"/>
      <c r="AT74" s="830"/>
      <c r="AU74" s="830" t="s">
        <v>559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5510</v>
      </c>
      <c r="AG88" s="844"/>
      <c r="AH88" s="844"/>
      <c r="AI88" s="844"/>
      <c r="AJ88" s="844"/>
      <c r="AK88" s="841"/>
      <c r="AL88" s="841"/>
      <c r="AM88" s="841"/>
      <c r="AN88" s="841"/>
      <c r="AO88" s="841"/>
      <c r="AP88" s="844">
        <v>2262</v>
      </c>
      <c r="AQ88" s="844"/>
      <c r="AR88" s="844"/>
      <c r="AS88" s="844"/>
      <c r="AT88" s="844"/>
      <c r="AU88" s="844">
        <v>1227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136</v>
      </c>
      <c r="CS102" s="852"/>
      <c r="CT102" s="852"/>
      <c r="CU102" s="852"/>
      <c r="CV102" s="891"/>
      <c r="CW102" s="890">
        <f>SUM(CW7:DA88)</f>
        <v>63</v>
      </c>
      <c r="CX102" s="852"/>
      <c r="CY102" s="852"/>
      <c r="CZ102" s="852"/>
      <c r="DA102" s="891"/>
      <c r="DB102" s="890">
        <f>SUM(DB7:DF88)</f>
        <v>1000</v>
      </c>
      <c r="DC102" s="852"/>
      <c r="DD102" s="852"/>
      <c r="DE102" s="852"/>
      <c r="DF102" s="891"/>
      <c r="DG102" s="890">
        <f>SUM(DG7:DK88)</f>
        <v>0</v>
      </c>
      <c r="DH102" s="852"/>
      <c r="DI102" s="852"/>
      <c r="DJ102" s="852"/>
      <c r="DK102" s="891"/>
      <c r="DL102" s="890">
        <f>SUM(DL7:DP88)</f>
        <v>0</v>
      </c>
      <c r="DM102" s="852"/>
      <c r="DN102" s="852"/>
      <c r="DO102" s="852"/>
      <c r="DP102" s="891"/>
      <c r="DQ102" s="890">
        <f>SUM(DQ7:DU88)</f>
        <v>100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2461890</v>
      </c>
      <c r="AB110" s="900"/>
      <c r="AC110" s="900"/>
      <c r="AD110" s="900"/>
      <c r="AE110" s="901"/>
      <c r="AF110" s="902">
        <v>2538400</v>
      </c>
      <c r="AG110" s="900"/>
      <c r="AH110" s="900"/>
      <c r="AI110" s="900"/>
      <c r="AJ110" s="901"/>
      <c r="AK110" s="902">
        <v>2550857</v>
      </c>
      <c r="AL110" s="900"/>
      <c r="AM110" s="900"/>
      <c r="AN110" s="900"/>
      <c r="AO110" s="901"/>
      <c r="AP110" s="903">
        <v>15.4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31122789</v>
      </c>
      <c r="BR110" s="931"/>
      <c r="BS110" s="931"/>
      <c r="BT110" s="931"/>
      <c r="BU110" s="931"/>
      <c r="BV110" s="931">
        <v>29766636</v>
      </c>
      <c r="BW110" s="931"/>
      <c r="BX110" s="931"/>
      <c r="BY110" s="931"/>
      <c r="BZ110" s="931"/>
      <c r="CA110" s="931">
        <v>29967477</v>
      </c>
      <c r="CB110" s="931"/>
      <c r="CC110" s="931"/>
      <c r="CD110" s="931"/>
      <c r="CE110" s="931"/>
      <c r="CF110" s="944">
        <v>180.4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142559</v>
      </c>
      <c r="BR111" s="926"/>
      <c r="BS111" s="926"/>
      <c r="BT111" s="926"/>
      <c r="BU111" s="926"/>
      <c r="BV111" s="926">
        <v>124720</v>
      </c>
      <c r="BW111" s="926"/>
      <c r="BX111" s="926"/>
      <c r="BY111" s="926"/>
      <c r="BZ111" s="926"/>
      <c r="CA111" s="926">
        <v>90032</v>
      </c>
      <c r="CB111" s="926"/>
      <c r="CC111" s="926"/>
      <c r="CD111" s="926"/>
      <c r="CE111" s="926"/>
      <c r="CF111" s="920">
        <v>0.5</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42000</v>
      </c>
      <c r="AB112" s="959"/>
      <c r="AC112" s="959"/>
      <c r="AD112" s="959"/>
      <c r="AE112" s="960"/>
      <c r="AF112" s="961">
        <v>42000</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7092414</v>
      </c>
      <c r="BR112" s="926"/>
      <c r="BS112" s="926"/>
      <c r="BT112" s="926"/>
      <c r="BU112" s="926"/>
      <c r="BV112" s="926">
        <v>6388243</v>
      </c>
      <c r="BW112" s="926"/>
      <c r="BX112" s="926"/>
      <c r="BY112" s="926"/>
      <c r="BZ112" s="926"/>
      <c r="CA112" s="926">
        <v>6131398</v>
      </c>
      <c r="CB112" s="926"/>
      <c r="CC112" s="926"/>
      <c r="CD112" s="926"/>
      <c r="CE112" s="926"/>
      <c r="CF112" s="920">
        <v>36.9</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905195</v>
      </c>
      <c r="AB113" s="938"/>
      <c r="AC113" s="938"/>
      <c r="AD113" s="938"/>
      <c r="AE113" s="939"/>
      <c r="AF113" s="940">
        <v>902091</v>
      </c>
      <c r="AG113" s="938"/>
      <c r="AH113" s="938"/>
      <c r="AI113" s="938"/>
      <c r="AJ113" s="939"/>
      <c r="AK113" s="940">
        <v>883793</v>
      </c>
      <c r="AL113" s="938"/>
      <c r="AM113" s="938"/>
      <c r="AN113" s="938"/>
      <c r="AO113" s="939"/>
      <c r="AP113" s="941">
        <v>5.3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1709169</v>
      </c>
      <c r="BR113" s="926"/>
      <c r="BS113" s="926"/>
      <c r="BT113" s="926"/>
      <c r="BU113" s="926"/>
      <c r="BV113" s="926">
        <v>1444369</v>
      </c>
      <c r="BW113" s="926"/>
      <c r="BX113" s="926"/>
      <c r="BY113" s="926"/>
      <c r="BZ113" s="926"/>
      <c r="CA113" s="926">
        <v>1226752</v>
      </c>
      <c r="CB113" s="926"/>
      <c r="CC113" s="926"/>
      <c r="CD113" s="926"/>
      <c r="CE113" s="926"/>
      <c r="CF113" s="920">
        <v>7.4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275833</v>
      </c>
      <c r="AB114" s="959"/>
      <c r="AC114" s="959"/>
      <c r="AD114" s="959"/>
      <c r="AE114" s="960"/>
      <c r="AF114" s="961">
        <v>289900</v>
      </c>
      <c r="AG114" s="959"/>
      <c r="AH114" s="959"/>
      <c r="AI114" s="959"/>
      <c r="AJ114" s="960"/>
      <c r="AK114" s="961">
        <v>257462</v>
      </c>
      <c r="AL114" s="959"/>
      <c r="AM114" s="959"/>
      <c r="AN114" s="959"/>
      <c r="AO114" s="960"/>
      <c r="AP114" s="962">
        <v>1.5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3482421</v>
      </c>
      <c r="BR114" s="926"/>
      <c r="BS114" s="926"/>
      <c r="BT114" s="926"/>
      <c r="BU114" s="926"/>
      <c r="BV114" s="926">
        <v>3325835</v>
      </c>
      <c r="BW114" s="926"/>
      <c r="BX114" s="926"/>
      <c r="BY114" s="926"/>
      <c r="BZ114" s="926"/>
      <c r="CA114" s="926">
        <v>3150672</v>
      </c>
      <c r="CB114" s="926"/>
      <c r="CC114" s="926"/>
      <c r="CD114" s="926"/>
      <c r="CE114" s="926"/>
      <c r="CF114" s="920">
        <v>19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46437</v>
      </c>
      <c r="AB115" s="938"/>
      <c r="AC115" s="938"/>
      <c r="AD115" s="938"/>
      <c r="AE115" s="939"/>
      <c r="AF115" s="940">
        <v>46437</v>
      </c>
      <c r="AG115" s="938"/>
      <c r="AH115" s="938"/>
      <c r="AI115" s="938"/>
      <c r="AJ115" s="939"/>
      <c r="AK115" s="940">
        <v>48722</v>
      </c>
      <c r="AL115" s="938"/>
      <c r="AM115" s="938"/>
      <c r="AN115" s="938"/>
      <c r="AO115" s="939"/>
      <c r="AP115" s="941">
        <v>0.3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100000</v>
      </c>
      <c r="BR115" s="926"/>
      <c r="BS115" s="926"/>
      <c r="BT115" s="926"/>
      <c r="BU115" s="926"/>
      <c r="BV115" s="926">
        <v>100000</v>
      </c>
      <c r="BW115" s="926"/>
      <c r="BX115" s="926"/>
      <c r="BY115" s="926"/>
      <c r="BZ115" s="926"/>
      <c r="CA115" s="926">
        <v>100000</v>
      </c>
      <c r="CB115" s="926"/>
      <c r="CC115" s="926"/>
      <c r="CD115" s="926"/>
      <c r="CE115" s="926"/>
      <c r="CF115" s="920">
        <v>0.6</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3731355</v>
      </c>
      <c r="AB117" s="979"/>
      <c r="AC117" s="979"/>
      <c r="AD117" s="979"/>
      <c r="AE117" s="980"/>
      <c r="AF117" s="981">
        <v>3818828</v>
      </c>
      <c r="AG117" s="979"/>
      <c r="AH117" s="979"/>
      <c r="AI117" s="979"/>
      <c r="AJ117" s="980"/>
      <c r="AK117" s="981">
        <v>3740834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43649352</v>
      </c>
      <c r="BR119" s="1000"/>
      <c r="BS119" s="1000"/>
      <c r="BT119" s="1000"/>
      <c r="BU119" s="1000"/>
      <c r="BV119" s="1000">
        <v>41149803</v>
      </c>
      <c r="BW119" s="1000"/>
      <c r="BX119" s="1000"/>
      <c r="BY119" s="1000"/>
      <c r="BZ119" s="1000"/>
      <c r="CA119" s="1000">
        <v>40666331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142559</v>
      </c>
      <c r="DH119" s="986"/>
      <c r="DI119" s="986"/>
      <c r="DJ119" s="986"/>
      <c r="DK119" s="987"/>
      <c r="DL119" s="985">
        <v>124720</v>
      </c>
      <c r="DM119" s="986"/>
      <c r="DN119" s="986"/>
      <c r="DO119" s="986"/>
      <c r="DP119" s="987"/>
      <c r="DQ119" s="985">
        <v>90032</v>
      </c>
      <c r="DR119" s="986"/>
      <c r="DS119" s="986"/>
      <c r="DT119" s="986"/>
      <c r="DU119" s="987"/>
      <c r="DV119" s="988">
        <v>0.5</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13021653</v>
      </c>
      <c r="BR120" s="931"/>
      <c r="BS120" s="931"/>
      <c r="BT120" s="931"/>
      <c r="BU120" s="931"/>
      <c r="BV120" s="931">
        <v>14668634</v>
      </c>
      <c r="BW120" s="931"/>
      <c r="BX120" s="931"/>
      <c r="BY120" s="931"/>
      <c r="BZ120" s="931"/>
      <c r="CA120" s="931">
        <v>16826516</v>
      </c>
      <c r="CB120" s="931"/>
      <c r="CC120" s="931"/>
      <c r="CD120" s="931"/>
      <c r="CE120" s="931"/>
      <c r="CF120" s="944">
        <v>101.3</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6598287</v>
      </c>
      <c r="DH120" s="931"/>
      <c r="DI120" s="931"/>
      <c r="DJ120" s="931"/>
      <c r="DK120" s="931"/>
      <c r="DL120" s="931">
        <v>5924548</v>
      </c>
      <c r="DM120" s="931"/>
      <c r="DN120" s="931"/>
      <c r="DO120" s="931"/>
      <c r="DP120" s="931"/>
      <c r="DQ120" s="931">
        <v>5700964</v>
      </c>
      <c r="DR120" s="931"/>
      <c r="DS120" s="931"/>
      <c r="DT120" s="931"/>
      <c r="DU120" s="931"/>
      <c r="DV120" s="932">
        <v>34.299999999999997</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3763273</v>
      </c>
      <c r="BR121" s="926"/>
      <c r="BS121" s="926"/>
      <c r="BT121" s="926"/>
      <c r="BU121" s="926"/>
      <c r="BV121" s="926">
        <v>3467022</v>
      </c>
      <c r="BW121" s="926"/>
      <c r="BX121" s="926"/>
      <c r="BY121" s="926"/>
      <c r="BZ121" s="926"/>
      <c r="CA121" s="926">
        <v>3545999</v>
      </c>
      <c r="CB121" s="926"/>
      <c r="CC121" s="926"/>
      <c r="CD121" s="926"/>
      <c r="CE121" s="926"/>
      <c r="CF121" s="920">
        <v>21.3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494127</v>
      </c>
      <c r="DH121" s="926"/>
      <c r="DI121" s="926"/>
      <c r="DJ121" s="926"/>
      <c r="DK121" s="926"/>
      <c r="DL121" s="926">
        <v>463695</v>
      </c>
      <c r="DM121" s="926"/>
      <c r="DN121" s="926"/>
      <c r="DO121" s="926"/>
      <c r="DP121" s="926"/>
      <c r="DQ121" s="926">
        <v>430434</v>
      </c>
      <c r="DR121" s="926"/>
      <c r="DS121" s="926"/>
      <c r="DT121" s="926"/>
      <c r="DU121" s="926"/>
      <c r="DV121" s="927">
        <v>2.6</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30379649</v>
      </c>
      <c r="BR122" s="1000"/>
      <c r="BS122" s="1000"/>
      <c r="BT122" s="1000"/>
      <c r="BU122" s="1000"/>
      <c r="BV122" s="1000">
        <v>28323608</v>
      </c>
      <c r="BW122" s="1000"/>
      <c r="BX122" s="1000"/>
      <c r="BY122" s="1000"/>
      <c r="BZ122" s="1000"/>
      <c r="CA122" s="1000">
        <v>27495347</v>
      </c>
      <c r="CB122" s="1000"/>
      <c r="CC122" s="1000"/>
      <c r="CD122" s="1000"/>
      <c r="CE122" s="1000"/>
      <c r="CF122" s="1017">
        <v>165.5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47164575</v>
      </c>
      <c r="BR123" s="1064"/>
      <c r="BS123" s="1064"/>
      <c r="BT123" s="1064"/>
      <c r="BU123" s="1064"/>
      <c r="BV123" s="1064">
        <v>46459264</v>
      </c>
      <c r="BW123" s="1064"/>
      <c r="BX123" s="1064"/>
      <c r="BY123" s="1064"/>
      <c r="BZ123" s="1064"/>
      <c r="CA123" s="1064">
        <v>47867862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46437</v>
      </c>
      <c r="AB126" s="959"/>
      <c r="AC126" s="959"/>
      <c r="AD126" s="959"/>
      <c r="AE126" s="960"/>
      <c r="AF126" s="961">
        <v>46437</v>
      </c>
      <c r="AG126" s="959"/>
      <c r="AH126" s="959"/>
      <c r="AI126" s="959"/>
      <c r="AJ126" s="960"/>
      <c r="AK126" s="961">
        <v>48722</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467079</v>
      </c>
      <c r="AB128" s="1046"/>
      <c r="AC128" s="1046"/>
      <c r="AD128" s="1046"/>
      <c r="AE128" s="1047"/>
      <c r="AF128" s="1048">
        <v>486645</v>
      </c>
      <c r="AG128" s="1046"/>
      <c r="AH128" s="1046"/>
      <c r="AI128" s="1046"/>
      <c r="AJ128" s="1047"/>
      <c r="AK128" s="1048">
        <v>432625</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12.54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100000</v>
      </c>
      <c r="DH128" s="1038"/>
      <c r="DI128" s="1038"/>
      <c r="DJ128" s="1038"/>
      <c r="DK128" s="1038"/>
      <c r="DL128" s="1038">
        <v>100000</v>
      </c>
      <c r="DM128" s="1038"/>
      <c r="DN128" s="1038"/>
      <c r="DO128" s="1038"/>
      <c r="DP128" s="1038"/>
      <c r="DQ128" s="1038">
        <v>100000</v>
      </c>
      <c r="DR128" s="1038"/>
      <c r="DS128" s="1038"/>
      <c r="DT128" s="1038"/>
      <c r="DU128" s="1038"/>
      <c r="DV128" s="1039">
        <v>0.6</v>
      </c>
      <c r="DW128" s="1039"/>
      <c r="DX128" s="1039"/>
      <c r="DY128" s="1039"/>
      <c r="DZ128" s="1040"/>
    </row>
    <row r="129" spans="1:131" s="230"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19096812</v>
      </c>
      <c r="AB129" s="959"/>
      <c r="AC129" s="959"/>
      <c r="AD129" s="959"/>
      <c r="AE129" s="960"/>
      <c r="AF129" s="961">
        <v>18724446</v>
      </c>
      <c r="AG129" s="959"/>
      <c r="AH129" s="959"/>
      <c r="AI129" s="959"/>
      <c r="AJ129" s="960"/>
      <c r="AK129" s="961">
        <v>19061622</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17.54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2387967</v>
      </c>
      <c r="AB130" s="959"/>
      <c r="AC130" s="959"/>
      <c r="AD130" s="959"/>
      <c r="AE130" s="960"/>
      <c r="AF130" s="961">
        <v>2370437</v>
      </c>
      <c r="AG130" s="959"/>
      <c r="AH130" s="959"/>
      <c r="AI130" s="959"/>
      <c r="AJ130" s="960"/>
      <c r="AK130" s="961">
        <v>2445491</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16708845</v>
      </c>
      <c r="AB131" s="986"/>
      <c r="AC131" s="986"/>
      <c r="AD131" s="986"/>
      <c r="AE131" s="987"/>
      <c r="AF131" s="985">
        <v>16354009</v>
      </c>
      <c r="AG131" s="986"/>
      <c r="AH131" s="986"/>
      <c r="AI131" s="986"/>
      <c r="AJ131" s="987"/>
      <c r="AK131" s="985">
        <v>16616131</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5.2445815380000003</v>
      </c>
      <c r="AB132" s="1097"/>
      <c r="AC132" s="1097"/>
      <c r="AD132" s="1097"/>
      <c r="AE132" s="1098"/>
      <c r="AF132" s="1099">
        <v>5.8807965680000001</v>
      </c>
      <c r="AG132" s="1097"/>
      <c r="AH132" s="1097"/>
      <c r="AI132" s="1097"/>
      <c r="AJ132" s="1098"/>
      <c r="AK132" s="1099">
        <v>5.1920538970000001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4.5999999999999996</v>
      </c>
      <c r="AB133" s="1080"/>
      <c r="AC133" s="1080"/>
      <c r="AD133" s="1080"/>
      <c r="AE133" s="1081"/>
      <c r="AF133" s="1079">
        <v>5</v>
      </c>
      <c r="AG133" s="1080"/>
      <c r="AH133" s="1080"/>
      <c r="AI133" s="1080"/>
      <c r="AJ133" s="1081"/>
      <c r="AK133" s="1079">
        <v>5.4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DVnQvn9H9U/URvE1GQWDL7tEPltxZLF9KZ44e8RWzE+dNw18Jszg8cOQhciavXg6Io8mFla9pFky6fQBuWI0Q==" saltValue="tJWqjUBCpE4e1UPVt4sS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43" zoomScale="70" zoomScaleNormal="85" zoomScaleSheetLayoutView="70" workbookViewId="0">
      <selection activeCell="CY51" sqref="CY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6yJ2/n9J0Q26RauXFrky/WZOKFbP17NK7rzW+4YhBxQvQJvZWOalufzrF6wuUUGxPnhrVhIfm5YZ5YtNxjGUA==" saltValue="ZmcF1ONoBfamAoIYjiZY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vqdsShE4BX4zVWKgJJ+/DXGoD5FYCpQvEy49VM6vq6jpPj6Auw8dChmuSKVzm2Wx8m8c2AU2pjdeBnK917tNw==" saltValue="4GtSMHhrOnYHf4sSagB9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38"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4435661</v>
      </c>
      <c r="AP9" s="281">
        <v>56146</v>
      </c>
      <c r="AQ9" s="282">
        <v>89973</v>
      </c>
      <c r="AR9" s="283">
        <v>-37.6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796421</v>
      </c>
      <c r="AP10" s="284">
        <v>10081</v>
      </c>
      <c r="AQ10" s="285">
        <v>6937</v>
      </c>
      <c r="AR10" s="286">
        <v>45.3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2289</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178878</v>
      </c>
      <c r="AP13" s="284">
        <v>2264</v>
      </c>
      <c r="AQ13" s="285">
        <v>2406</v>
      </c>
      <c r="AR13" s="286">
        <v>-5.9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37351</v>
      </c>
      <c r="AP14" s="284">
        <v>473</v>
      </c>
      <c r="AQ14" s="285">
        <v>1262</v>
      </c>
      <c r="AR14" s="286">
        <v>-62.5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-291812</v>
      </c>
      <c r="AP15" s="284">
        <v>-3694</v>
      </c>
      <c r="AQ15" s="285">
        <v>-5200</v>
      </c>
      <c r="AR15" s="286">
        <v>-29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5156499</v>
      </c>
      <c r="AP16" s="284">
        <v>65270</v>
      </c>
      <c r="AQ16" s="285">
        <v>97668</v>
      </c>
      <c r="AR16" s="286">
        <v>-33.200000000000003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5.58</v>
      </c>
      <c r="AP21" s="298">
        <v>9.02</v>
      </c>
      <c r="AQ21" s="299">
        <v>-3.44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99.3</v>
      </c>
      <c r="AP22" s="303">
        <v>97.6</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2550857</v>
      </c>
      <c r="AP32" s="312">
        <v>32289</v>
      </c>
      <c r="AQ32" s="313">
        <v>59282</v>
      </c>
      <c r="AR32" s="314">
        <v>-45.5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v>238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883793</v>
      </c>
      <c r="AP35" s="312">
        <v>11187</v>
      </c>
      <c r="AQ35" s="313">
        <v>14825</v>
      </c>
      <c r="AR35" s="314">
        <v>-24.5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257462</v>
      </c>
      <c r="AP36" s="312">
        <v>3259</v>
      </c>
      <c r="AQ36" s="313">
        <v>1473</v>
      </c>
      <c r="AR36" s="314">
        <v>121.2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48722</v>
      </c>
      <c r="AP37" s="312">
        <v>617</v>
      </c>
      <c r="AQ37" s="313">
        <v>300</v>
      </c>
      <c r="AR37" s="314">
        <v>105.7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488</v>
      </c>
      <c r="AP38" s="315" t="s">
        <v>488</v>
      </c>
      <c r="AQ38" s="316">
        <v>2</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-432625</v>
      </c>
      <c r="AP39" s="312">
        <v>-5476</v>
      </c>
      <c r="AQ39" s="313">
        <v>-2906</v>
      </c>
      <c r="AR39" s="314">
        <v>88.4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-2445491</v>
      </c>
      <c r="AP40" s="312">
        <v>-30955</v>
      </c>
      <c r="AQ40" s="313">
        <v>-50547</v>
      </c>
      <c r="AR40" s="314">
        <v>-38.799999999999997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862718</v>
      </c>
      <c r="AP41" s="312">
        <v>10920</v>
      </c>
      <c r="AQ41" s="313">
        <v>22667</v>
      </c>
      <c r="AR41" s="314">
        <v>-51.8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7963926</v>
      </c>
      <c r="AN51" s="334">
        <v>99060</v>
      </c>
      <c r="AO51" s="335">
        <v>75</v>
      </c>
      <c r="AP51" s="336">
        <v>71604</v>
      </c>
      <c r="AQ51" s="337">
        <v>-9.6</v>
      </c>
      <c r="AR51" s="338">
        <v>84.6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6420481</v>
      </c>
      <c r="AN52" s="342">
        <v>79862</v>
      </c>
      <c r="AO52" s="343">
        <v>193.5</v>
      </c>
      <c r="AP52" s="344">
        <v>45121</v>
      </c>
      <c r="AQ52" s="345">
        <v>11.7</v>
      </c>
      <c r="AR52" s="346">
        <v>181.8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7669543</v>
      </c>
      <c r="AN53" s="334">
        <v>96024</v>
      </c>
      <c r="AO53" s="335">
        <v>-3.1</v>
      </c>
      <c r="AP53" s="336">
        <v>67009</v>
      </c>
      <c r="AQ53" s="337">
        <v>-6.4</v>
      </c>
      <c r="AR53" s="338">
        <v>3.3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5596979</v>
      </c>
      <c r="AN54" s="342">
        <v>70075</v>
      </c>
      <c r="AO54" s="343">
        <v>-12.3</v>
      </c>
      <c r="AP54" s="344">
        <v>43028</v>
      </c>
      <c r="AQ54" s="345">
        <v>-4.5999999999999996</v>
      </c>
      <c r="AR54" s="346">
        <v>-7.7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2736500</v>
      </c>
      <c r="AN55" s="334">
        <v>34363</v>
      </c>
      <c r="AO55" s="335">
        <v>-64.2</v>
      </c>
      <c r="AP55" s="336">
        <v>40807</v>
      </c>
      <c r="AQ55" s="337">
        <v>-39.1</v>
      </c>
      <c r="AR55" s="338">
        <v>-25.1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1082894</v>
      </c>
      <c r="AN56" s="342">
        <v>13598</v>
      </c>
      <c r="AO56" s="343">
        <v>-80.599999999999994</v>
      </c>
      <c r="AP56" s="344">
        <v>19520</v>
      </c>
      <c r="AQ56" s="345">
        <v>-54.6</v>
      </c>
      <c r="AR56" s="346">
        <v>-26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2607817</v>
      </c>
      <c r="AN57" s="334">
        <v>32848</v>
      </c>
      <c r="AO57" s="335">
        <v>-4.4000000000000004</v>
      </c>
      <c r="AP57" s="336">
        <v>37343</v>
      </c>
      <c r="AQ57" s="337">
        <v>-8.5</v>
      </c>
      <c r="AR57" s="338">
        <v>4.0999999999999996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990035</v>
      </c>
      <c r="AN58" s="342">
        <v>12470</v>
      </c>
      <c r="AO58" s="343">
        <v>-8.3000000000000007</v>
      </c>
      <c r="AP58" s="344">
        <v>17633</v>
      </c>
      <c r="AQ58" s="345">
        <v>-9.6999999999999993</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6400788</v>
      </c>
      <c r="AN59" s="334">
        <v>81021</v>
      </c>
      <c r="AO59" s="335">
        <v>146.69999999999999</v>
      </c>
      <c r="AP59" s="336">
        <v>47407</v>
      </c>
      <c r="AQ59" s="337">
        <v>27</v>
      </c>
      <c r="AR59" s="338">
        <v>119.7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1895511</v>
      </c>
      <c r="AN60" s="342">
        <v>23993</v>
      </c>
      <c r="AO60" s="343">
        <v>92.4</v>
      </c>
      <c r="AP60" s="344">
        <v>27543</v>
      </c>
      <c r="AQ60" s="345">
        <v>56.2</v>
      </c>
      <c r="AR60" s="346">
        <v>36.200000000000003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5475715</v>
      </c>
      <c r="AN61" s="349">
        <v>68663</v>
      </c>
      <c r="AO61" s="350">
        <v>30</v>
      </c>
      <c r="AP61" s="351">
        <v>52834</v>
      </c>
      <c r="AQ61" s="352">
        <v>-7.3</v>
      </c>
      <c r="AR61" s="338">
        <v>37.299999999999997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3197180</v>
      </c>
      <c r="AN62" s="342">
        <v>40000</v>
      </c>
      <c r="AO62" s="343">
        <v>36.9</v>
      </c>
      <c r="AP62" s="344">
        <v>30569</v>
      </c>
      <c r="AQ62" s="345">
        <v>-0.2</v>
      </c>
      <c r="AR62" s="346">
        <v>37.1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E1gMkGdvj9s7Gn6D1VeGIDejs+UHQhYXQj/i0xr05mX/20wR3g3E/uAW4yz0owVq6cq0MdKrBXLC1qNPUn6vg==" saltValue="ykuv/FcJn5ct6ECHQFbW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CO100" sqref="CO10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QibYDWKfLYWhoFItwsbRzZSBmVbpEiD69FdnQMlhtzyNOnR5SdIcpCb3sJnzopwocQRp8ll/+tgd60fCU7ucyg==" saltValue="3o1ZHPnoFzljvZqEGsUE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election activeCell="BH103" sqref="BH10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aMGnu4BIZUQ3GGcfm8KiwOUBNczNOBQXznSnLaXUfRr/bqKD3ghI09ww1KgHPYdKsVs0QfaLIbsIguwlqMh7kw==" saltValue="qbdQvhtoJuEW5xOyOksx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23</v>
      </c>
      <c r="G47" s="12">
        <v>24.06</v>
      </c>
      <c r="H47" s="12">
        <v>22.97</v>
      </c>
      <c r="I47" s="12">
        <v>23.44</v>
      </c>
      <c r="J47" s="13">
        <v>20.34</v>
      </c>
    </row>
    <row r="48" spans="2:10" ht="57.75" customHeight="1" x14ac:dyDescent="0.15">
      <c r="B48" s="14"/>
      <c r="C48" s="1141" t="s">
        <v>4</v>
      </c>
      <c r="D48" s="1141"/>
      <c r="E48" s="1142"/>
      <c r="F48" s="15">
        <v>6.8</v>
      </c>
      <c r="G48" s="16">
        <v>13.22</v>
      </c>
      <c r="H48" s="16">
        <v>18.96</v>
      </c>
      <c r="I48" s="16">
        <v>19.12</v>
      </c>
      <c r="J48" s="17">
        <v>9.67</v>
      </c>
    </row>
    <row r="49" spans="2:10" ht="57.75" customHeight="1" thickBot="1" x14ac:dyDescent="0.2">
      <c r="B49" s="18"/>
      <c r="C49" s="1143" t="s">
        <v>5</v>
      </c>
      <c r="D49" s="1143"/>
      <c r="E49" s="1144"/>
      <c r="F49" s="19" t="s">
        <v>532</v>
      </c>
      <c r="G49" s="20">
        <v>8.4600000000000009</v>
      </c>
      <c r="H49" s="20">
        <v>6.35</v>
      </c>
      <c r="I49" s="20" t="s">
        <v>533</v>
      </c>
      <c r="J49" s="21" t="s">
        <v>534</v>
      </c>
    </row>
    <row r="50" spans="2:10" x14ac:dyDescent="0.15"/>
  </sheetData>
  <sheetProtection algorithmName="SHA-512" hashValue="yLLaWlYI3OP0/1XoSzYat8vdXfkuc0pEhxnLYRveXxogxU40WbeF4cFDMW/NwCvgvYqAmtnOPBIQ9I0XaKIklg==" saltValue="uPnmmCOBoxPNr09p6wjy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星野　聖竜</cp:lastModifiedBy>
  <cp:lastPrinted>2025-03-06T23:59:31Z</cp:lastPrinted>
  <dcterms:created xsi:type="dcterms:W3CDTF">2025-02-19T01:14:46Z</dcterms:created>
  <dcterms:modified xsi:type="dcterms:W3CDTF">2025-09-05T01:57:18Z</dcterms:modified>
  <cp:category/>
</cp:coreProperties>
</file>