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M:\【岩渕】総務文書\02_★地域づくり関係\03_地域づくり説明会\R07\02_説明会資料\08_説明会資料（印刷用）\"/>
    </mc:Choice>
  </mc:AlternateContent>
  <xr:revisionPtr revIDLastSave="0" documentId="13_ncr:1_{4A2C6567-363A-4336-B741-F3220BCD318A}" xr6:coauthVersionLast="47" xr6:coauthVersionMax="47" xr10:uidLastSave="{00000000-0000-0000-0000-000000000000}"/>
  <bookViews>
    <workbookView xWindow="-120" yWindow="-120" windowWidth="29040" windowHeight="15720" xr2:uid="{00000000-000D-0000-FFFF-FFFF00000000}"/>
  </bookViews>
  <sheets>
    <sheet name="表紙" sheetId="22" r:id="rId1"/>
    <sheet name="【様式1号】申請書  (記入例)" sheetId="20" r:id="rId2"/>
    <sheet name="委任状（記入例）" sheetId="9" r:id="rId3"/>
    <sheet name="【様式2号】実施計画書① (記入例)" sheetId="15" r:id="rId4"/>
    <sheet name="【様式3号】実施計画書② (記入例)" sheetId="21" r:id="rId5"/>
    <sheet name="【様式4号】特別認定事業（記入例）" sheetId="7" r:id="rId6"/>
    <sheet name="参考様式（名簿） (記入例)" sheetId="19" r:id="rId7"/>
    <sheet name="事業変更書（記入例）" sheetId="12" r:id="rId8"/>
  </sheets>
  <definedNames>
    <definedName name="_xlnm.Print_Area" localSheetId="1">'【様式1号】申請書  (記入例)'!$A$1:$Q$51</definedName>
    <definedName name="_xlnm.Print_Area" localSheetId="3">'【様式2号】実施計画書① (記入例)'!$A$1:$AE$99</definedName>
    <definedName name="_xlnm.Print_Area" localSheetId="4">'【様式3号】実施計画書② (記入例)'!$A$1:$Q$35</definedName>
    <definedName name="_xlnm.Print_Area" localSheetId="2">'委任状（記入例）'!$A$1:$C$24</definedName>
    <definedName name="_xlnm.Print_Area" localSheetId="6">'参考様式（名簿） (記入例)'!$A$1:$F$20</definedName>
    <definedName name="_xlnm.Print_Area" localSheetId="0">表紙!$A$1:$O$22</definedName>
    <definedName name="_xlnm.Print_Titles" localSheetId="3">'【様式2号】実施計画書① (記入例)'!$A:$B,'【様式2号】実施計画書① (記入例)'!$1:$6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88" i="15" l="1"/>
  <c r="Z90" i="15"/>
  <c r="Z88" i="15"/>
  <c r="Z84" i="15"/>
  <c r="Z80" i="15"/>
  <c r="Z77" i="15"/>
  <c r="AC67" i="15"/>
  <c r="Z67" i="15"/>
  <c r="AC40" i="15"/>
  <c r="Z63" i="15"/>
  <c r="Z55" i="15"/>
  <c r="Z51" i="15"/>
  <c r="Z47" i="15"/>
  <c r="Z40" i="15"/>
  <c r="Z36" i="15"/>
  <c r="Z33" i="15"/>
  <c r="Z30" i="15"/>
  <c r="Z26" i="15"/>
  <c r="Z23" i="15"/>
  <c r="Z17" i="15"/>
  <c r="Z13" i="15"/>
  <c r="AC13" i="15"/>
  <c r="AC7" i="15"/>
  <c r="Z10" i="15"/>
  <c r="I75" i="15" l="1"/>
  <c r="M45" i="15"/>
  <c r="H20" i="15"/>
  <c r="K65" i="15"/>
  <c r="N66" i="15"/>
  <c r="N62" i="15"/>
  <c r="N58" i="15"/>
  <c r="N50" i="15"/>
  <c r="N54" i="15"/>
  <c r="K35" i="15"/>
  <c r="N46" i="15" l="1"/>
  <c r="H29" i="20" l="1"/>
  <c r="K26" i="20"/>
  <c r="I71" i="15" l="1"/>
  <c r="K91" i="15" l="1"/>
  <c r="M29" i="20" l="1"/>
  <c r="K83" i="15"/>
  <c r="K82" i="15"/>
  <c r="M76" i="15"/>
  <c r="M75" i="15"/>
  <c r="M74" i="15"/>
  <c r="M72" i="15"/>
  <c r="M71" i="15"/>
  <c r="M70" i="15"/>
  <c r="M68" i="15"/>
  <c r="M38" i="15"/>
  <c r="K39" i="15" l="1"/>
  <c r="M12" i="15" l="1"/>
  <c r="S11" i="15"/>
  <c r="M9" i="15"/>
  <c r="Z7" i="15" s="1"/>
  <c r="M87" i="15" l="1"/>
  <c r="M86" i="15"/>
  <c r="K79" i="15"/>
  <c r="AC77" i="15" l="1"/>
  <c r="W76" i="15" l="1"/>
  <c r="W72" i="15"/>
  <c r="K61" i="15" l="1"/>
  <c r="Z59" i="15" s="1"/>
  <c r="K57" i="15"/>
  <c r="K53" i="15"/>
  <c r="K49" i="15"/>
  <c r="M44" i="15"/>
  <c r="J32" i="15" l="1"/>
  <c r="J29" i="15"/>
  <c r="H25" i="15"/>
  <c r="Q25" i="15" s="1"/>
  <c r="Q20" i="15"/>
  <c r="J16" i="15"/>
  <c r="AC33" i="15" l="1"/>
  <c r="M28" i="20" l="1"/>
  <c r="K27" i="20" s="1"/>
  <c r="K35" i="20" s="1"/>
  <c r="S89" i="15" l="1"/>
  <c r="F37" i="7" l="1"/>
</calcChain>
</file>

<file path=xl/sharedStrings.xml><?xml version="1.0" encoding="utf-8"?>
<sst xmlns="http://schemas.openxmlformats.org/spreadsheetml/2006/main" count="574" uniqueCount="295">
  <si>
    <t>真　岡　市　長　　様</t>
    <rPh sb="0" eb="1">
      <t>マコト</t>
    </rPh>
    <rPh sb="2" eb="3">
      <t>オカ</t>
    </rPh>
    <rPh sb="4" eb="5">
      <t>シ</t>
    </rPh>
    <rPh sb="6" eb="7">
      <t>チョウ</t>
    </rPh>
    <rPh sb="9" eb="10">
      <t>サマ</t>
    </rPh>
    <phoneticPr fontId="2"/>
  </si>
  <si>
    <t>区　　　　　名</t>
    <rPh sb="0" eb="1">
      <t>ク</t>
    </rPh>
    <rPh sb="6" eb="7">
      <t>メイ</t>
    </rPh>
    <phoneticPr fontId="2"/>
  </si>
  <si>
    <t>代表者氏名（区長）</t>
    <rPh sb="0" eb="3">
      <t>ダイヒョウシャ</t>
    </rPh>
    <rPh sb="3" eb="5">
      <t>シメイ</t>
    </rPh>
    <rPh sb="6" eb="8">
      <t>クチョウ</t>
    </rPh>
    <phoneticPr fontId="2"/>
  </si>
  <si>
    <t>連絡先電話番号</t>
    <rPh sb="0" eb="3">
      <t>レンラクサキ</t>
    </rPh>
    <rPh sb="3" eb="5">
      <t>デンワ</t>
    </rPh>
    <rPh sb="5" eb="7">
      <t>バンゴウ</t>
    </rPh>
    <phoneticPr fontId="2"/>
  </si>
  <si>
    <t>実施事業</t>
    <rPh sb="0" eb="1">
      <t>ミ</t>
    </rPh>
    <rPh sb="1" eb="2">
      <t>ホドコ</t>
    </rPh>
    <rPh sb="2" eb="3">
      <t>コト</t>
    </rPh>
    <rPh sb="3" eb="4">
      <t>ギョウ</t>
    </rPh>
    <phoneticPr fontId="2"/>
  </si>
  <si>
    <t>金融機関名称</t>
    <rPh sb="0" eb="2">
      <t>キンユウ</t>
    </rPh>
    <rPh sb="2" eb="4">
      <t>キカン</t>
    </rPh>
    <rPh sb="4" eb="6">
      <t>メイショウ</t>
    </rPh>
    <phoneticPr fontId="2"/>
  </si>
  <si>
    <t>銀　　行</t>
    <rPh sb="0" eb="1">
      <t>ギン</t>
    </rPh>
    <rPh sb="3" eb="4">
      <t>ギョウ</t>
    </rPh>
    <phoneticPr fontId="2"/>
  </si>
  <si>
    <t>本　店</t>
    <rPh sb="0" eb="1">
      <t>ホン</t>
    </rPh>
    <rPh sb="2" eb="3">
      <t>ミセ</t>
    </rPh>
    <phoneticPr fontId="2"/>
  </si>
  <si>
    <t>信用組合</t>
    <rPh sb="0" eb="2">
      <t>シンヨウ</t>
    </rPh>
    <rPh sb="2" eb="4">
      <t>クミアイ</t>
    </rPh>
    <phoneticPr fontId="2"/>
  </si>
  <si>
    <t>支　店</t>
    <rPh sb="0" eb="1">
      <t>シ</t>
    </rPh>
    <rPh sb="2" eb="3">
      <t>ミセ</t>
    </rPh>
    <phoneticPr fontId="2"/>
  </si>
  <si>
    <t>農　　協</t>
    <rPh sb="0" eb="1">
      <t>ノウ</t>
    </rPh>
    <rPh sb="3" eb="4">
      <t>キョウ</t>
    </rPh>
    <phoneticPr fontId="2"/>
  </si>
  <si>
    <t>出張所</t>
    <rPh sb="0" eb="2">
      <t>シュッチョウ</t>
    </rPh>
    <rPh sb="2" eb="3">
      <t>ジョ</t>
    </rPh>
    <phoneticPr fontId="2"/>
  </si>
  <si>
    <t>普通預金</t>
    <rPh sb="0" eb="2">
      <t>フツウ</t>
    </rPh>
    <rPh sb="2" eb="4">
      <t>ヨキン</t>
    </rPh>
    <phoneticPr fontId="2"/>
  </si>
  <si>
    <t>口座番号</t>
    <rPh sb="0" eb="2">
      <t>コウザ</t>
    </rPh>
    <rPh sb="2" eb="4">
      <t>バンゴウ</t>
    </rPh>
    <phoneticPr fontId="2"/>
  </si>
  <si>
    <t>口座名義</t>
    <rPh sb="0" eb="2">
      <t>コウザ</t>
    </rPh>
    <rPh sb="2" eb="4">
      <t>メイギ</t>
    </rPh>
    <phoneticPr fontId="2"/>
  </si>
  <si>
    <t>フリガナ</t>
    <phoneticPr fontId="2"/>
  </si>
  <si>
    <t>※ 地域づくり事業専用の口座を開設願います。</t>
    <rPh sb="2" eb="4">
      <t>チイキ</t>
    </rPh>
    <rPh sb="7" eb="9">
      <t>ジギョウ</t>
    </rPh>
    <rPh sb="9" eb="11">
      <t>センヨウ</t>
    </rPh>
    <rPh sb="12" eb="14">
      <t>コウザ</t>
    </rPh>
    <rPh sb="15" eb="17">
      <t>カイセツ</t>
    </rPh>
    <rPh sb="17" eb="18">
      <t>ネガ</t>
    </rPh>
    <phoneticPr fontId="2"/>
  </si>
  <si>
    <t>安全安心の
地域づくり事業</t>
    <rPh sb="0" eb="2">
      <t>アンゼン</t>
    </rPh>
    <rPh sb="2" eb="4">
      <t>アンシン</t>
    </rPh>
    <rPh sb="6" eb="8">
      <t>チイキ</t>
    </rPh>
    <rPh sb="11" eb="13">
      <t>ジギョウ</t>
    </rPh>
    <phoneticPr fontId="2"/>
  </si>
  <si>
    <t>地域道路
愛護支援事業</t>
    <rPh sb="0" eb="2">
      <t>チイキ</t>
    </rPh>
    <rPh sb="2" eb="4">
      <t>ドウロ</t>
    </rPh>
    <rPh sb="5" eb="7">
      <t>アイゴ</t>
    </rPh>
    <rPh sb="7" eb="11">
      <t>シエンジギョウ</t>
    </rPh>
    <phoneticPr fontId="2"/>
  </si>
  <si>
    <t>円</t>
    <rPh sb="0" eb="1">
      <t>エン</t>
    </rPh>
    <phoneticPr fontId="2"/>
  </si>
  <si>
    <t>代理人</t>
    <rPh sb="0" eb="3">
      <t>ダイリニン</t>
    </rPh>
    <phoneticPr fontId="2"/>
  </si>
  <si>
    <t>住　所</t>
  </si>
  <si>
    <t>氏　名</t>
  </si>
  <si>
    <t>一切の権限を委任します。</t>
    <phoneticPr fontId="2"/>
  </si>
  <si>
    <t>委任者</t>
    <rPh sb="0" eb="3">
      <t>イニンシャ</t>
    </rPh>
    <phoneticPr fontId="2"/>
  </si>
  <si>
    <t>　※実施する事業の□にチェックを入れ、申請額を記入してください</t>
    <rPh sb="2" eb="4">
      <t>ジッシ</t>
    </rPh>
    <rPh sb="6" eb="8">
      <t>ジギョウ</t>
    </rPh>
    <rPh sb="16" eb="17">
      <t>イ</t>
    </rPh>
    <rPh sb="19" eb="22">
      <t>シンセイガク</t>
    </rPh>
    <rPh sb="23" eb="25">
      <t>キニュウ</t>
    </rPh>
    <phoneticPr fontId="2"/>
  </si>
  <si>
    <t>事　　　業　　　名</t>
    <rPh sb="0" eb="1">
      <t>コト</t>
    </rPh>
    <rPh sb="4" eb="5">
      <t>ギョウ</t>
    </rPh>
    <rPh sb="8" eb="9">
      <t>メイ</t>
    </rPh>
    <phoneticPr fontId="2"/>
  </si>
  <si>
    <t>申　請　額</t>
    <rPh sb="0" eb="1">
      <t>シン</t>
    </rPh>
    <rPh sb="2" eb="3">
      <t>ショウ</t>
    </rPh>
    <rPh sb="4" eb="5">
      <t>ガク</t>
    </rPh>
    <phoneticPr fontId="2"/>
  </si>
  <si>
    <t>交付金の振込先（下記のいずれかにチェックしてください）</t>
    <rPh sb="0" eb="3">
      <t>コウフキン</t>
    </rPh>
    <rPh sb="4" eb="6">
      <t>フリコミ</t>
    </rPh>
    <rPh sb="6" eb="7">
      <t>サキ</t>
    </rPh>
    <rPh sb="8" eb="10">
      <t>カキ</t>
    </rPh>
    <phoneticPr fontId="2"/>
  </si>
  <si>
    <t>　　安全安心の地域づくり事業</t>
    <rPh sb="2" eb="4">
      <t>アンゼン</t>
    </rPh>
    <rPh sb="4" eb="6">
      <t>アンシン</t>
    </rPh>
    <rPh sb="7" eb="9">
      <t>チイキ</t>
    </rPh>
    <rPh sb="12" eb="14">
      <t>ジギョウ</t>
    </rPh>
    <phoneticPr fontId="2"/>
  </si>
  <si>
    <t>　　地域福祉づくり推進事業</t>
    <rPh sb="2" eb="6">
      <t>チイキフクシ</t>
    </rPh>
    <rPh sb="9" eb="11">
      <t>スイシン</t>
    </rPh>
    <phoneticPr fontId="2"/>
  </si>
  <si>
    <t>　　地域健康づくり推進事業</t>
    <rPh sb="2" eb="6">
      <t>チイキケンコウ</t>
    </rPh>
    <rPh sb="9" eb="13">
      <t>スイシンジギョウ</t>
    </rPh>
    <phoneticPr fontId="2"/>
  </si>
  <si>
    <t>　　地域子どもすくすく元気事業</t>
    <rPh sb="2" eb="4">
      <t>チイキ</t>
    </rPh>
    <rPh sb="4" eb="5">
      <t>コ</t>
    </rPh>
    <rPh sb="11" eb="15">
      <t>ゲンキジギョウ</t>
    </rPh>
    <phoneticPr fontId="2"/>
  </si>
  <si>
    <t>　　地域道路愛護支援事業</t>
    <rPh sb="2" eb="4">
      <t>チイキ</t>
    </rPh>
    <rPh sb="4" eb="6">
      <t>ドウロ</t>
    </rPh>
    <rPh sb="6" eb="8">
      <t>アイゴ</t>
    </rPh>
    <rPh sb="8" eb="12">
      <t>シエンジギョウ</t>
    </rPh>
    <phoneticPr fontId="2"/>
  </si>
  <si>
    <t>　　ごみ減量・資源化推進事業</t>
    <rPh sb="4" eb="6">
      <t>ゲンリョウ</t>
    </rPh>
    <rPh sb="7" eb="9">
      <t>シゲン</t>
    </rPh>
    <rPh sb="9" eb="10">
      <t>カ</t>
    </rPh>
    <rPh sb="10" eb="12">
      <t>スイシン</t>
    </rPh>
    <rPh sb="12" eb="14">
      <t>ジギョウ</t>
    </rPh>
    <phoneticPr fontId="2"/>
  </si>
  <si>
    <t>　　自治会活性化推進事業</t>
    <rPh sb="2" eb="5">
      <t>ジチカイ</t>
    </rPh>
    <rPh sb="5" eb="8">
      <t>カッセイカ</t>
    </rPh>
    <rPh sb="8" eb="12">
      <t>スイシンジギョウ</t>
    </rPh>
    <phoneticPr fontId="2"/>
  </si>
  <si>
    <t>　　特別認定事業</t>
    <rPh sb="2" eb="4">
      <t>トクベツ</t>
    </rPh>
    <rPh sb="4" eb="6">
      <t>ニンテイ</t>
    </rPh>
    <rPh sb="6" eb="8">
      <t>ジギョウ</t>
    </rPh>
    <phoneticPr fontId="2"/>
  </si>
  <si>
    <t>　　推進事務費</t>
    <rPh sb="2" eb="7">
      <t>スイシンジムヒ</t>
    </rPh>
    <phoneticPr fontId="2"/>
  </si>
  <si>
    <t>　　・役員の人数×500円</t>
    <rPh sb="3" eb="5">
      <t>ヤクイン</t>
    </rPh>
    <rPh sb="6" eb="9">
      <t>ニンズウカケル</t>
    </rPh>
    <rPh sb="12" eb="13">
      <t>エン</t>
    </rPh>
    <phoneticPr fontId="2"/>
  </si>
  <si>
    <t>　　　区長の人数　　　　　　　　人</t>
    <rPh sb="3" eb="5">
      <t>クチョウ</t>
    </rPh>
    <rPh sb="6" eb="8">
      <t>ニンズウ</t>
    </rPh>
    <rPh sb="16" eb="17">
      <t>ニン</t>
    </rPh>
    <phoneticPr fontId="2"/>
  </si>
  <si>
    <t>　　　組長（班長）の人数　　　　人</t>
    <rPh sb="3" eb="5">
      <t>クミチョウ</t>
    </rPh>
    <rPh sb="6" eb="8">
      <t>ハンチョウ</t>
    </rPh>
    <rPh sb="10" eb="12">
      <t>ニンズウ</t>
    </rPh>
    <rPh sb="16" eb="17">
      <t>ニン</t>
    </rPh>
    <phoneticPr fontId="2"/>
  </si>
  <si>
    <t>　　　公民館長の人数　　　　　　人</t>
    <rPh sb="3" eb="7">
      <t>コウミンカンチョウ</t>
    </rPh>
    <rPh sb="8" eb="10">
      <t>ニンズウ</t>
    </rPh>
    <rPh sb="16" eb="17">
      <t>ニン</t>
    </rPh>
    <phoneticPr fontId="2"/>
  </si>
  <si>
    <t>　　　その他の役員の人数　　　　人</t>
    <rPh sb="5" eb="6">
      <t>タ</t>
    </rPh>
    <rPh sb="7" eb="9">
      <t>ヤクイン</t>
    </rPh>
    <rPh sb="10" eb="12">
      <t>ニンズウ</t>
    </rPh>
    <rPh sb="16" eb="17">
      <t>ニン</t>
    </rPh>
    <phoneticPr fontId="2"/>
  </si>
  <si>
    <t>小　　計（①+②+③+④+⑤+⑥+⑦+⑧）</t>
    <rPh sb="0" eb="1">
      <t>ショウ</t>
    </rPh>
    <rPh sb="3" eb="4">
      <t>ケイ</t>
    </rPh>
    <phoneticPr fontId="2"/>
  </si>
  <si>
    <t>　</t>
    <phoneticPr fontId="2"/>
  </si>
  <si>
    <t>申請額合計（⑨＋⑩）</t>
  </si>
  <si>
    <t>（⑪＋⑫）</t>
    <phoneticPr fontId="2"/>
  </si>
  <si>
    <r>
      <t>　　・⑨の金額×5％</t>
    </r>
    <r>
      <rPr>
        <sz val="9"/>
        <rFont val="BIZ UDゴシック"/>
        <family val="3"/>
        <charset val="128"/>
      </rPr>
      <t>（※100円未満切り捨て)</t>
    </r>
    <rPh sb="5" eb="7">
      <t>キンガク</t>
    </rPh>
    <phoneticPr fontId="2"/>
  </si>
  <si>
    <t>事業項目</t>
    <rPh sb="0" eb="2">
      <t>ジギョウ</t>
    </rPh>
    <rPh sb="2" eb="4">
      <t>コウモク</t>
    </rPh>
    <phoneticPr fontId="2"/>
  </si>
  <si>
    <r>
      <t>申請額</t>
    </r>
    <r>
      <rPr>
        <sz val="10"/>
        <rFont val="BIZ UD明朝 Medium"/>
        <family val="1"/>
        <charset val="128"/>
      </rPr>
      <t>（円）</t>
    </r>
    <rPh sb="0" eb="3">
      <t>シンセイガク</t>
    </rPh>
    <rPh sb="4" eb="5">
      <t>エン</t>
    </rPh>
    <phoneticPr fontId="2"/>
  </si>
  <si>
    <t>特別認定事業実施計画書</t>
    <rPh sb="0" eb="2">
      <t>トクベツ</t>
    </rPh>
    <rPh sb="2" eb="4">
      <t>ニンテイ</t>
    </rPh>
    <rPh sb="4" eb="6">
      <t>ジギョウ</t>
    </rPh>
    <rPh sb="6" eb="8">
      <t>ジッシ</t>
    </rPh>
    <rPh sb="8" eb="11">
      <t>ケイカクショ</t>
    </rPh>
    <phoneticPr fontId="2"/>
  </si>
  <si>
    <t>目的、開催日時、会場、参加者、具体的内容、事業費積算内訳等</t>
    <rPh sb="0" eb="2">
      <t>モクテキ</t>
    </rPh>
    <rPh sb="3" eb="5">
      <t>カイサイ</t>
    </rPh>
    <rPh sb="11" eb="14">
      <t>サンカシャ</t>
    </rPh>
    <rPh sb="15" eb="18">
      <t>グタイテキ</t>
    </rPh>
    <rPh sb="18" eb="20">
      <t>ナイヨウ</t>
    </rPh>
    <rPh sb="21" eb="24">
      <t>ジギョウヒ</t>
    </rPh>
    <rPh sb="24" eb="26">
      <t>セキサン</t>
    </rPh>
    <rPh sb="26" eb="28">
      <t>ウチワケ</t>
    </rPh>
    <rPh sb="28" eb="29">
      <t>トウ</t>
    </rPh>
    <phoneticPr fontId="2"/>
  </si>
  <si>
    <t>　①特別認定事業</t>
    <rPh sb="2" eb="4">
      <t>トクベツ</t>
    </rPh>
    <rPh sb="4" eb="6">
      <t>ニンテイ</t>
    </rPh>
    <rPh sb="6" eb="8">
      <t>ジギョウ</t>
    </rPh>
    <phoneticPr fontId="2"/>
  </si>
  <si>
    <t>　　※書類選考により審査決定しますので、特に詳細に記入してください。（交付限度：３年間）</t>
    <rPh sb="3" eb="5">
      <t>ショルイ</t>
    </rPh>
    <rPh sb="5" eb="7">
      <t>センコウ</t>
    </rPh>
    <rPh sb="10" eb="12">
      <t>シンサ</t>
    </rPh>
    <rPh sb="12" eb="14">
      <t>ケッテイ</t>
    </rPh>
    <rPh sb="20" eb="21">
      <t>トク</t>
    </rPh>
    <rPh sb="22" eb="24">
      <t>ショウサイ</t>
    </rPh>
    <rPh sb="25" eb="27">
      <t>キニュウ</t>
    </rPh>
    <rPh sb="35" eb="37">
      <t>コウフ</t>
    </rPh>
    <rPh sb="37" eb="39">
      <t>ゲンド</t>
    </rPh>
    <rPh sb="41" eb="43">
      <t>ネンカン</t>
    </rPh>
    <phoneticPr fontId="2"/>
  </si>
  <si>
    <t>　　　必要に応じて配置図、設計図等も別資料として添付してください。</t>
    <rPh sb="3" eb="5">
      <t>ヒツヨウ</t>
    </rPh>
    <rPh sb="6" eb="7">
      <t>オウ</t>
    </rPh>
    <rPh sb="9" eb="11">
      <t>ハイチ</t>
    </rPh>
    <rPh sb="11" eb="12">
      <t>ズ</t>
    </rPh>
    <rPh sb="13" eb="17">
      <t>セッケイズトウ</t>
    </rPh>
    <rPh sb="18" eb="19">
      <t>ベツ</t>
    </rPh>
    <rPh sb="19" eb="21">
      <t>シリョウ</t>
    </rPh>
    <rPh sb="24" eb="26">
      <t>テンプ</t>
    </rPh>
    <phoneticPr fontId="2"/>
  </si>
  <si>
    <t>　②活性化支援事業　　　　　　　【事業名：　　　　　　　　　　　　　　事業】</t>
    <rPh sb="2" eb="5">
      <t>カッセイカ</t>
    </rPh>
    <rPh sb="5" eb="7">
      <t>シエン</t>
    </rPh>
    <rPh sb="7" eb="9">
      <t>ジギョウ</t>
    </rPh>
    <rPh sb="17" eb="19">
      <t>ジギョウ</t>
    </rPh>
    <rPh sb="19" eb="20">
      <t>メイ</t>
    </rPh>
    <rPh sb="35" eb="37">
      <t>ジギョウ</t>
    </rPh>
    <phoneticPr fontId="2"/>
  </si>
  <si>
    <t>　　※交付金の対象、算出根拠については申請したい事業の基準に準じます</t>
    <rPh sb="3" eb="6">
      <t>コウフキン</t>
    </rPh>
    <rPh sb="7" eb="9">
      <t>タイショウ</t>
    </rPh>
    <rPh sb="10" eb="12">
      <t>サンシュツ</t>
    </rPh>
    <rPh sb="12" eb="14">
      <t>コンキョ</t>
    </rPh>
    <rPh sb="19" eb="21">
      <t>シンセイ</t>
    </rPh>
    <rPh sb="24" eb="26">
      <t>ジギョウ</t>
    </rPh>
    <rPh sb="27" eb="29">
      <t>キジュン</t>
    </rPh>
    <rPh sb="30" eb="31">
      <t>ジュン</t>
    </rPh>
    <phoneticPr fontId="2"/>
  </si>
  <si>
    <t>事業費：　　　　　　　　　　円・・・②</t>
    <rPh sb="0" eb="3">
      <t>ジギョウヒ</t>
    </rPh>
    <rPh sb="14" eb="15">
      <t>エン</t>
    </rPh>
    <phoneticPr fontId="2"/>
  </si>
  <si>
    <t>総事業費</t>
    <rPh sb="0" eb="4">
      <t>ソウジギョウヒ</t>
    </rPh>
    <phoneticPr fontId="2"/>
  </si>
  <si>
    <t>　①　＋　②</t>
    <phoneticPr fontId="2"/>
  </si>
  <si>
    <t>区の持ち出し</t>
    <rPh sb="0" eb="1">
      <t>ク</t>
    </rPh>
    <rPh sb="2" eb="3">
      <t>モ</t>
    </rPh>
    <rPh sb="4" eb="5">
      <t>ダ</t>
    </rPh>
    <phoneticPr fontId="2"/>
  </si>
  <si>
    <t>申請額</t>
    <rPh sb="0" eb="3">
      <t>シンセイガク</t>
    </rPh>
    <phoneticPr fontId="2"/>
  </si>
  <si>
    <t>昨年と同じ口座（金融機関、種別、口座番号、口座名義いずれも変更なし）</t>
    <rPh sb="0" eb="2">
      <t>サクネン</t>
    </rPh>
    <rPh sb="3" eb="4">
      <t>オナ</t>
    </rPh>
    <rPh sb="5" eb="7">
      <t>コウザ</t>
    </rPh>
    <rPh sb="8" eb="12">
      <t>キンユウキカン</t>
    </rPh>
    <rPh sb="13" eb="15">
      <t>シュベツ</t>
    </rPh>
    <rPh sb="16" eb="20">
      <t>コウザバンゴウ</t>
    </rPh>
    <rPh sb="21" eb="25">
      <t>コウザメイギ</t>
    </rPh>
    <rPh sb="29" eb="31">
      <t>ヘンコウ</t>
    </rPh>
    <phoneticPr fontId="2"/>
  </si>
  <si>
    <t>昨年から口座の変更あり（変更後の口座情報を下記に記入してください）</t>
    <rPh sb="0" eb="2">
      <t>サクネン</t>
    </rPh>
    <rPh sb="4" eb="6">
      <t>コウザ</t>
    </rPh>
    <rPh sb="7" eb="9">
      <t>ヘンコウ</t>
    </rPh>
    <rPh sb="12" eb="15">
      <t>ヘンコウゴ</t>
    </rPh>
    <rPh sb="16" eb="20">
      <t>コウザジョウホウ</t>
    </rPh>
    <rPh sb="21" eb="23">
      <t>カキ</t>
    </rPh>
    <rPh sb="24" eb="26">
      <t>キニュウ</t>
    </rPh>
    <phoneticPr fontId="2"/>
  </si>
  <si>
    <t>交付申請書</t>
    <rPh sb="0" eb="5">
      <t>コウフシンセイショ</t>
    </rPh>
    <phoneticPr fontId="2"/>
  </si>
  <si>
    <t>委任状</t>
    <rPh sb="0" eb="3">
      <t>イニンジョウ</t>
    </rPh>
    <phoneticPr fontId="2"/>
  </si>
  <si>
    <t>実施計画書</t>
    <rPh sb="0" eb="5">
      <t>ジッシケイカクショ</t>
    </rPh>
    <phoneticPr fontId="2"/>
  </si>
  <si>
    <t>特別認定事業実施計画書</t>
    <rPh sb="0" eb="6">
      <t>トクベツニンテイジギョウ</t>
    </rPh>
    <rPh sb="6" eb="11">
      <t>ジッシケイカクショ</t>
    </rPh>
    <phoneticPr fontId="2"/>
  </si>
  <si>
    <t>No</t>
    <phoneticPr fontId="2"/>
  </si>
  <si>
    <t>役　　職</t>
    <rPh sb="0" eb="1">
      <t>ヤク</t>
    </rPh>
    <rPh sb="3" eb="4">
      <t>ショク</t>
    </rPh>
    <phoneticPr fontId="2"/>
  </si>
  <si>
    <t>氏　　名</t>
    <rPh sb="0" eb="1">
      <t>シ</t>
    </rPh>
    <rPh sb="3" eb="4">
      <t>メイ</t>
    </rPh>
    <phoneticPr fontId="2"/>
  </si>
  <si>
    <t>年　　月　　日</t>
    <phoneticPr fontId="2"/>
  </si>
  <si>
    <t>　真　岡　市　長　　様</t>
    <rPh sb="1" eb="2">
      <t>マコト</t>
    </rPh>
    <rPh sb="3" eb="4">
      <t>オカ</t>
    </rPh>
    <rPh sb="5" eb="6">
      <t>シ</t>
    </rPh>
    <rPh sb="7" eb="8">
      <t>チョウ</t>
    </rPh>
    <rPh sb="10" eb="11">
      <t>サマ</t>
    </rPh>
    <phoneticPr fontId="2"/>
  </si>
  <si>
    <t>記</t>
    <rPh sb="0" eb="1">
      <t>キ</t>
    </rPh>
    <phoneticPr fontId="2"/>
  </si>
  <si>
    <t>変　更　前</t>
    <rPh sb="0" eb="1">
      <t>ヘン</t>
    </rPh>
    <rPh sb="2" eb="3">
      <t>サラ</t>
    </rPh>
    <rPh sb="4" eb="5">
      <t>マエ</t>
    </rPh>
    <phoneticPr fontId="2"/>
  </si>
  <si>
    <t>変　更　後</t>
    <rPh sb="0" eb="1">
      <t>ヘン</t>
    </rPh>
    <rPh sb="2" eb="3">
      <t>サラ</t>
    </rPh>
    <rPh sb="4" eb="5">
      <t>ゴ</t>
    </rPh>
    <phoneticPr fontId="2"/>
  </si>
  <si>
    <t>事業名</t>
    <rPh sb="0" eb="2">
      <t>ジギョウ</t>
    </rPh>
    <rPh sb="2" eb="3">
      <t>メイ</t>
    </rPh>
    <phoneticPr fontId="2"/>
  </si>
  <si>
    <t>交付額</t>
    <rPh sb="0" eb="3">
      <t>コウフガク</t>
    </rPh>
    <phoneticPr fontId="2"/>
  </si>
  <si>
    <t>内　容</t>
    <rPh sb="0" eb="1">
      <t>ウチ</t>
    </rPh>
    <rPh sb="2" eb="3">
      <t>カタチ</t>
    </rPh>
    <phoneticPr fontId="2"/>
  </si>
  <si>
    <t>計</t>
    <rPh sb="0" eb="1">
      <t>ケイ</t>
    </rPh>
    <phoneticPr fontId="2"/>
  </si>
  <si>
    <t>（変更後の額　　　　　　　円）－（変更前の額　　　　　　　円）＝（　　　　　　　円）</t>
    <rPh sb="1" eb="3">
      <t>ヘンコウ</t>
    </rPh>
    <rPh sb="3" eb="4">
      <t>ゴ</t>
    </rPh>
    <rPh sb="5" eb="6">
      <t>ガク</t>
    </rPh>
    <rPh sb="13" eb="14">
      <t>エン</t>
    </rPh>
    <rPh sb="17" eb="19">
      <t>ヘンコウ</t>
    </rPh>
    <rPh sb="19" eb="20">
      <t>ゼン</t>
    </rPh>
    <rPh sb="21" eb="22">
      <t>ガク</t>
    </rPh>
    <rPh sb="29" eb="30">
      <t>エン</t>
    </rPh>
    <rPh sb="40" eb="41">
      <t>エン</t>
    </rPh>
    <phoneticPr fontId="2"/>
  </si>
  <si>
    <t>　変更の理由</t>
    <rPh sb="1" eb="3">
      <t>ヘンコウ</t>
    </rPh>
    <rPh sb="4" eb="6">
      <t>リユウ</t>
    </rPh>
    <phoneticPr fontId="2"/>
  </si>
  <si>
    <t>役員名簿</t>
    <rPh sb="0" eb="4">
      <t>ヤクインメイボ</t>
    </rPh>
    <phoneticPr fontId="2"/>
  </si>
  <si>
    <t>･実施時期:</t>
  </si>
  <si>
    <t>･実施時期:　　　　　　　　</t>
    <phoneticPr fontId="2"/>
  </si>
  <si>
    <t>･実施時期:　　　　　　　</t>
    <phoneticPr fontId="2"/>
  </si>
  <si>
    <t>人＝　　</t>
    <phoneticPr fontId="2"/>
  </si>
  <si>
    <t>･消耗品代:</t>
    <phoneticPr fontId="2"/>
  </si>
  <si>
    <t>･推進費:200円×</t>
    <rPh sb="8" eb="9">
      <t>エン</t>
    </rPh>
    <phoneticPr fontId="2"/>
  </si>
  <si>
    <t>人×</t>
    <rPh sb="0" eb="1">
      <t>ニン</t>
    </rPh>
    <phoneticPr fontId="2"/>
  </si>
  <si>
    <t>回＝</t>
    <rPh sb="0" eb="1">
      <t>カイ</t>
    </rPh>
    <phoneticPr fontId="2"/>
  </si>
  <si>
    <t>･講師謝礼:</t>
    <phoneticPr fontId="2"/>
  </si>
  <si>
    <t>･実施時期:</t>
    <phoneticPr fontId="2"/>
  </si>
  <si>
    <t>人＝</t>
    <rPh sb="0" eb="1">
      <t>ニン</t>
    </rPh>
    <phoneticPr fontId="2"/>
  </si>
  <si>
    <t>人＝</t>
    <phoneticPr fontId="2"/>
  </si>
  <si>
    <t>回</t>
    <rPh sb="0" eb="1">
      <t>カイ</t>
    </rPh>
    <phoneticPr fontId="2"/>
  </si>
  <si>
    <t xml:space="preserve"> ･消耗品代:</t>
    <phoneticPr fontId="2"/>
  </si>
  <si>
    <t xml:space="preserve">･軽ﾄﾗｯｸ等借上謝礼:1,000円× </t>
    <rPh sb="1" eb="2">
      <t>ケイ</t>
    </rPh>
    <rPh sb="6" eb="7">
      <t>トウ</t>
    </rPh>
    <rPh sb="7" eb="8">
      <t>シャク</t>
    </rPh>
    <rPh sb="8" eb="9">
      <t>ジョウ</t>
    </rPh>
    <rPh sb="9" eb="11">
      <t>シャレイ</t>
    </rPh>
    <rPh sb="13" eb="18">
      <t>000エン</t>
    </rPh>
    <phoneticPr fontId="2"/>
  </si>
  <si>
    <t>台＝</t>
    <phoneticPr fontId="2"/>
  </si>
  <si>
    <t>･推進費:200円×</t>
    <phoneticPr fontId="2"/>
  </si>
  <si>
    <t>･弁当代:700円×</t>
    <rPh sb="1" eb="4">
      <t>ベントウダイ</t>
    </rPh>
    <rPh sb="8" eb="9">
      <t>エン</t>
    </rPh>
    <phoneticPr fontId="2"/>
  </si>
  <si>
    <t>人</t>
    <rPh sb="0" eb="1">
      <t>ニン</t>
    </rPh>
    <phoneticPr fontId="2"/>
  </si>
  <si>
    <t>･実施場所:</t>
    <phoneticPr fontId="2"/>
  </si>
  <si>
    <t>･景品代:</t>
    <phoneticPr fontId="2"/>
  </si>
  <si>
    <t>･その他消耗品代等:</t>
    <phoneticPr fontId="2"/>
  </si>
  <si>
    <t>大事業名</t>
    <rPh sb="0" eb="4">
      <t>ダイジギョウメイ</t>
    </rPh>
    <phoneticPr fontId="2"/>
  </si>
  <si>
    <t>小事業名</t>
    <rPh sb="0" eb="4">
      <t>ショウジギョウメイ</t>
    </rPh>
    <phoneticPr fontId="2"/>
  </si>
  <si>
    <t>＝</t>
    <phoneticPr fontId="2"/>
  </si>
  <si>
    <t>)</t>
    <phoneticPr fontId="2"/>
  </si>
  <si>
    <t>有　･　無</t>
    <phoneticPr fontId="2"/>
  </si>
  <si>
    <t>･講師依頼:</t>
    <phoneticPr fontId="2"/>
  </si>
  <si>
    <t>地域福祉づくり
推進事業</t>
    <rPh sb="0" eb="4">
      <t>チイキフクシ</t>
    </rPh>
    <rPh sb="8" eb="10">
      <t>スイシン</t>
    </rPh>
    <phoneticPr fontId="2"/>
  </si>
  <si>
    <t>地域子ども
すくすく
元気事業</t>
    <rPh sb="0" eb="2">
      <t>チイキ</t>
    </rPh>
    <rPh sb="2" eb="3">
      <t>コ</t>
    </rPh>
    <rPh sb="11" eb="15">
      <t>ゲンキジギョウ</t>
    </rPh>
    <phoneticPr fontId="2"/>
  </si>
  <si>
    <t>ごみ減量･資源化
推進事業</t>
    <rPh sb="2" eb="4">
      <t>ゲンリョウ</t>
    </rPh>
    <rPh sb="5" eb="7">
      <t>シゲン</t>
    </rPh>
    <rPh sb="7" eb="8">
      <t>カ</t>
    </rPh>
    <rPh sb="9" eb="11">
      <t>スイシン</t>
    </rPh>
    <rPh sb="11" eb="13">
      <t>ジギョウ</t>
    </rPh>
    <phoneticPr fontId="2"/>
  </si>
  <si>
    <t>　有　･　無　</t>
    <phoneticPr fontId="2"/>
  </si>
  <si>
    <t>区   名：</t>
    <rPh sb="0" eb="1">
      <t>ク</t>
    </rPh>
    <rPh sb="4" eb="5">
      <t>メイ</t>
    </rPh>
    <phoneticPr fontId="2"/>
  </si>
  <si>
    <t>※役職兼務の場合は合わせて１人分の交付となります
※その他の役員を推進事務費の積算人数に含める場合には地区の役員名簿を添付してください</t>
    <rPh sb="1" eb="5">
      <t>ヤクショクケンム</t>
    </rPh>
    <rPh sb="6" eb="8">
      <t>バアイ</t>
    </rPh>
    <rPh sb="9" eb="10">
      <t>ア</t>
    </rPh>
    <rPh sb="14" eb="16">
      <t>ニンブン</t>
    </rPh>
    <rPh sb="17" eb="19">
      <t>コウフ</t>
    </rPh>
    <rPh sb="29" eb="30">
      <t>タ</t>
    </rPh>
    <rPh sb="31" eb="33">
      <t>ヤクイン</t>
    </rPh>
    <rPh sb="34" eb="39">
      <t>スイシンジムヒ</t>
    </rPh>
    <rPh sb="40" eb="44">
      <t>セキサンニンズウ</t>
    </rPh>
    <rPh sb="45" eb="46">
      <t>フク</t>
    </rPh>
    <rPh sb="48" eb="50">
      <t>バアイ</t>
    </rPh>
    <rPh sb="52" eb="54">
      <t>チク</t>
    </rPh>
    <rPh sb="55" eb="59">
      <t>ヤクインメイボ</t>
    </rPh>
    <rPh sb="60" eb="62">
      <t>テンプ</t>
    </rPh>
    <phoneticPr fontId="2"/>
  </si>
  <si>
    <t>）</t>
    <phoneticPr fontId="2"/>
  </si>
  <si>
    <t>人×500円=</t>
    <rPh sb="0" eb="1">
      <t>ニン</t>
    </rPh>
    <rPh sb="5" eb="6">
      <t>エン</t>
    </rPh>
    <phoneticPr fontId="2"/>
  </si>
  <si>
    <t>役員数</t>
    <rPh sb="0" eb="3">
      <t>ヤクインスウ</t>
    </rPh>
    <phoneticPr fontId="2"/>
  </si>
  <si>
    <t>　区長の人数</t>
    <phoneticPr fontId="2"/>
  </si>
  <si>
    <t>　町会長の人数</t>
    <phoneticPr fontId="2"/>
  </si>
  <si>
    <t>　組長（班長の）人数</t>
    <rPh sb="1" eb="3">
      <t>クミチョウ</t>
    </rPh>
    <rPh sb="4" eb="6">
      <t>ハンチョウ</t>
    </rPh>
    <phoneticPr fontId="2"/>
  </si>
  <si>
    <t>　公民館長の人数</t>
    <rPh sb="1" eb="5">
      <t>コウミンカンチョウ</t>
    </rPh>
    <rPh sb="6" eb="7">
      <t>ヒト</t>
    </rPh>
    <phoneticPr fontId="2"/>
  </si>
  <si>
    <t>　その他の役員の人数</t>
    <rPh sb="3" eb="4">
      <t>タ</t>
    </rPh>
    <rPh sb="5" eb="7">
      <t>ヤクイン</t>
    </rPh>
    <phoneticPr fontId="2"/>
  </si>
  <si>
    <t>事　業　内　容</t>
    <rPh sb="0" eb="1">
      <t>コト</t>
    </rPh>
    <rPh sb="2" eb="3">
      <t>ギョウ</t>
    </rPh>
    <rPh sb="4" eb="5">
      <t>ウチ</t>
    </rPh>
    <rPh sb="6" eb="7">
      <t>カタチ</t>
    </rPh>
    <phoneticPr fontId="2"/>
  </si>
  <si>
    <t>別添様式第２号「実施計画書」のとおり</t>
    <rPh sb="0" eb="2">
      <t>ベッテン</t>
    </rPh>
    <rPh sb="2" eb="4">
      <t>ヨウシキ</t>
    </rPh>
    <rPh sb="4" eb="5">
      <t>ダイ</t>
    </rPh>
    <rPh sb="6" eb="7">
      <t>ゴウ</t>
    </rPh>
    <rPh sb="8" eb="13">
      <t>ジッシケイカクショ</t>
    </rPh>
    <phoneticPr fontId="2"/>
  </si>
  <si>
    <t>台×</t>
    <rPh sb="0" eb="1">
      <t>ダイ</t>
    </rPh>
    <phoneticPr fontId="2"/>
  </si>
  <si>
    <t>･車謝礼:1,000円×</t>
    <rPh sb="1" eb="2">
      <t>クルマ</t>
    </rPh>
    <rPh sb="2" eb="4">
      <t>シャレイ</t>
    </rPh>
    <rPh sb="6" eb="11">
      <t>000エン</t>
    </rPh>
    <phoneticPr fontId="2"/>
  </si>
  <si>
    <t xml:space="preserve">･車謝礼:1,000円× </t>
    <rPh sb="1" eb="2">
      <t>クルマ</t>
    </rPh>
    <rPh sb="2" eb="4">
      <t>シャレイ</t>
    </rPh>
    <rPh sb="6" eb="11">
      <t>000エン</t>
    </rPh>
    <phoneticPr fontId="2"/>
  </si>
  <si>
    <t>台＝</t>
    <rPh sb="0" eb="1">
      <t>ダイ</t>
    </rPh>
    <phoneticPr fontId="2"/>
  </si>
  <si>
    <t>･講師依頼:</t>
    <phoneticPr fontId="2"/>
  </si>
  <si>
    <t>　有　･　無　　</t>
    <phoneticPr fontId="2"/>
  </si>
  <si>
    <t>･推進費:200円×</t>
    <phoneticPr fontId="2"/>
  </si>
  <si>
    <t>台）</t>
    <rPh sb="0" eb="1">
      <t>ダイ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</si>
  <si>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</si>
  <si>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</si>
  <si>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</si>
  <si>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</si>
  <si>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</si>
  <si>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</si>
  <si>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</si>
  <si>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</si>
  <si>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</si>
  <si>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</si>
  <si>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</si>
  <si>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</si>
  <si>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・講師依頼先：</t>
    <rPh sb="1" eb="3">
      <t>コウシ</t>
    </rPh>
    <rPh sb="3" eb="6">
      <t>イライサキ</t>
    </rPh>
    <phoneticPr fontId="2"/>
  </si>
  <si>
    <t xml:space="preserve">健康講話(30,000円限度) </t>
    <rPh sb="0" eb="2">
      <t>ケンコウ</t>
    </rPh>
    <rPh sb="2" eb="4">
      <t>コウワ</t>
    </rPh>
    <rPh sb="11" eb="12">
      <t>エン</t>
    </rPh>
    <rPh sb="12" eb="14">
      <t>ゲンド</t>
    </rPh>
    <phoneticPr fontId="2"/>
  </si>
  <si>
    <t>・講師謝礼:</t>
    <phoneticPr fontId="2"/>
  </si>
  <si>
    <t>・推進費:200円×</t>
    <phoneticPr fontId="2"/>
  </si>
  <si>
    <t>健康活動(80,000円限度)</t>
    <rPh sb="0" eb="2">
      <t>ケンコウ</t>
    </rPh>
    <rPh sb="2" eb="4">
      <t>カツドウ</t>
    </rPh>
    <rPh sb="11" eb="12">
      <t>エン</t>
    </rPh>
    <rPh sb="12" eb="14">
      <t>ゲンド</t>
    </rPh>
    <phoneticPr fontId="2"/>
  </si>
  <si>
    <t>・推進費:200円×</t>
    <rPh sb="1" eb="3">
      <t>スイシン</t>
    </rPh>
    <rPh sb="3" eb="4">
      <t>ヒ</t>
    </rPh>
    <rPh sb="8" eb="9">
      <t>エン</t>
    </rPh>
    <phoneticPr fontId="2"/>
  </si>
  <si>
    <t>高齢者たすけあい</t>
    <rPh sb="0" eb="3">
      <t>コウレイシャ</t>
    </rPh>
    <phoneticPr fontId="2"/>
  </si>
  <si>
    <t>・内容（</t>
    <rPh sb="1" eb="3">
      <t>ナイヨウ</t>
    </rPh>
    <phoneticPr fontId="2"/>
  </si>
  <si>
    <t>・300円 ×</t>
    <rPh sb="4" eb="5">
      <t>エン</t>
    </rPh>
    <phoneticPr fontId="2"/>
  </si>
  <si>
    <t>ミニデイホーム運営（上限72万円）</t>
    <rPh sb="7" eb="9">
      <t>ウンエイ</t>
    </rPh>
    <rPh sb="10" eb="12">
      <t>ジョウゲン</t>
    </rPh>
    <rPh sb="14" eb="16">
      <t>マンエン</t>
    </rPh>
    <phoneticPr fontId="2"/>
  </si>
  <si>
    <t>・1,000円 ×</t>
    <rPh sb="6" eb="7">
      <t>エン</t>
    </rPh>
    <phoneticPr fontId="2"/>
  </si>
  <si>
    <t>人 (</t>
    <rPh sb="0" eb="1">
      <t>ニン</t>
    </rPh>
    <phoneticPr fontId="2"/>
  </si>
  <si>
    <t>75歳以上</t>
    <rPh sb="2" eb="3">
      <t>サイ</t>
    </rPh>
    <rPh sb="3" eb="5">
      <t>イジョウ</t>
    </rPh>
    <phoneticPr fontId="2"/>
  </si>
  <si>
    <t>人 ＋</t>
    <rPh sb="0" eb="1">
      <t>ニン</t>
    </rPh>
    <phoneticPr fontId="2"/>
  </si>
  <si>
    <t>役員・ボランティア</t>
    <rPh sb="0" eb="2">
      <t>ヤクイン</t>
    </rPh>
    <phoneticPr fontId="2"/>
  </si>
  <si>
    <t>人）＝</t>
    <rPh sb="0" eb="1">
      <t>ニン</t>
    </rPh>
    <phoneticPr fontId="2"/>
  </si>
  <si>
    <t>ミニデイホーム新規開設（上限100万円）</t>
    <rPh sb="7" eb="11">
      <t>シンキカイセツ</t>
    </rPh>
    <rPh sb="12" eb="14">
      <t>ジョウゲン</t>
    </rPh>
    <rPh sb="17" eb="19">
      <t>マンエン</t>
    </rPh>
    <phoneticPr fontId="2"/>
  </si>
  <si>
    <t>※要　別紙様式第3号(設計書、見積書等含む)提出</t>
    <rPh sb="3" eb="5">
      <t>ベッシ</t>
    </rPh>
    <rPh sb="5" eb="7">
      <t>ヨウシキ</t>
    </rPh>
    <rPh sb="7" eb="8">
      <t>ダイ</t>
    </rPh>
    <rPh sb="9" eb="10">
      <t>ゴウ</t>
    </rPh>
    <rPh sb="19" eb="20">
      <t>フク</t>
    </rPh>
    <phoneticPr fontId="2"/>
  </si>
  <si>
    <t>ミニデイホーム改修（上限20万円）</t>
    <rPh sb="7" eb="9">
      <t>カイシュウ</t>
    </rPh>
    <rPh sb="10" eb="12">
      <t>ジョウゲン</t>
    </rPh>
    <rPh sb="14" eb="16">
      <t>マンエン</t>
    </rPh>
    <phoneticPr fontId="2"/>
  </si>
  <si>
    <t>・実施予定時期　（　</t>
    <rPh sb="1" eb="3">
      <t>ジッシ</t>
    </rPh>
    <rPh sb="3" eb="5">
      <t>ヨテイ</t>
    </rPh>
    <rPh sb="5" eb="7">
      <t>ジキ</t>
    </rPh>
    <phoneticPr fontId="2"/>
  </si>
  <si>
    <t>・1,500円 ×</t>
    <rPh sb="6" eb="7">
      <t>エン</t>
    </rPh>
    <phoneticPr fontId="2"/>
  </si>
  <si>
    <t>引率者</t>
    <rPh sb="0" eb="3">
      <t>インソツシャ</t>
    </rPh>
    <phoneticPr fontId="2"/>
  </si>
  <si>
    <t>敬老会開催（対象者１回のみ）</t>
    <rPh sb="0" eb="3">
      <t>ケイロウカイ</t>
    </rPh>
    <rPh sb="3" eb="5">
      <t>カイサイ</t>
    </rPh>
    <rPh sb="6" eb="9">
      <t>タイショウシャ</t>
    </rPh>
    <rPh sb="10" eb="11">
      <t>カイ</t>
    </rPh>
    <phoneticPr fontId="2"/>
  </si>
  <si>
    <t>・2,500円 ×</t>
    <rPh sb="6" eb="7">
      <t>エン</t>
    </rPh>
    <phoneticPr fontId="2"/>
  </si>
  <si>
    <t>介護予防体操（上限72万円）　　　　　</t>
    <rPh sb="0" eb="4">
      <t>カイゴヨボウ</t>
    </rPh>
    <rPh sb="4" eb="6">
      <t>タイソウ</t>
    </rPh>
    <rPh sb="7" eb="9">
      <t>ジョウゲン</t>
    </rPh>
    <rPh sb="11" eb="13">
      <t>マンエン</t>
    </rPh>
    <phoneticPr fontId="2"/>
  </si>
  <si>
    <t>※ 設計書（配置図、平面図）、見積書、現地写真 を併せて提出</t>
    <rPh sb="2" eb="5">
      <t>セッケイショ</t>
    </rPh>
    <rPh sb="6" eb="9">
      <t>ハイチズ</t>
    </rPh>
    <rPh sb="10" eb="13">
      <t>ヘイメンズ</t>
    </rPh>
    <rPh sb="15" eb="17">
      <t>ミツモリ</t>
    </rPh>
    <rPh sb="17" eb="18">
      <t>ショ</t>
    </rPh>
    <rPh sb="19" eb="21">
      <t>ゲンチ</t>
    </rPh>
    <rPh sb="21" eb="23">
      <t>シャシン</t>
    </rPh>
    <rPh sb="25" eb="26">
      <t>アワ</t>
    </rPh>
    <rPh sb="28" eb="30">
      <t>テイシュツ</t>
    </rPh>
    <phoneticPr fontId="2"/>
  </si>
  <si>
    <t>【工期予定】</t>
    <rPh sb="1" eb="3">
      <t>コウキ</t>
    </rPh>
    <rPh sb="3" eb="5">
      <t>ヨテイ</t>
    </rPh>
    <phoneticPr fontId="2"/>
  </si>
  <si>
    <t>【費用】</t>
    <rPh sb="1" eb="3">
      <t>ヒヨウ</t>
    </rPh>
    <phoneticPr fontId="2"/>
  </si>
  <si>
    <t>【改修目的】</t>
    <rPh sb="1" eb="3">
      <t>カイシュウ</t>
    </rPh>
    <rPh sb="3" eb="5">
      <t>モクテキ</t>
    </rPh>
    <phoneticPr fontId="2"/>
  </si>
  <si>
    <t>【改修場所】</t>
    <rPh sb="1" eb="3">
      <t>カイシュウ</t>
    </rPh>
    <rPh sb="3" eb="5">
      <t>バショ</t>
    </rPh>
    <phoneticPr fontId="2"/>
  </si>
  <si>
    <t>改修場所、実施目的、具体的内容、事業費積算内訳等</t>
    <rPh sb="0" eb="2">
      <t>カイシュウ</t>
    </rPh>
    <rPh sb="2" eb="4">
      <t>バショ</t>
    </rPh>
    <rPh sb="5" eb="7">
      <t>ジッシ</t>
    </rPh>
    <rPh sb="7" eb="9">
      <t>モクテキ</t>
    </rPh>
    <rPh sb="10" eb="13">
      <t>グタイテキ</t>
    </rPh>
    <rPh sb="13" eb="15">
      <t>ナイヨウ</t>
    </rPh>
    <rPh sb="16" eb="19">
      <t>ジギョウヒ</t>
    </rPh>
    <rPh sb="19" eb="21">
      <t>セキサン</t>
    </rPh>
    <rPh sb="21" eb="23">
      <t>ウチワケ</t>
    </rPh>
    <rPh sb="23" eb="24">
      <t>トウ</t>
    </rPh>
    <phoneticPr fontId="2"/>
  </si>
  <si>
    <t>（令和７年度）</t>
  </si>
  <si>
    <r>
      <rPr>
        <sz val="16"/>
        <rFont val="BIZ UDゴシック"/>
        <family val="3"/>
        <charset val="128"/>
      </rPr>
      <t>子どもお囃子育成</t>
    </r>
    <r>
      <rPr>
        <strike/>
        <sz val="16"/>
        <color rgb="FFFF0000"/>
        <rFont val="BIZ UDゴシック"/>
        <family val="3"/>
        <charset val="128"/>
      </rPr>
      <t/>
    </r>
    <phoneticPr fontId="2"/>
  </si>
  <si>
    <t>子どもふれあい</t>
    <phoneticPr fontId="2"/>
  </si>
  <si>
    <t>×　1,000円</t>
    <rPh sb="7" eb="8">
      <t>エン</t>
    </rPh>
    <phoneticPr fontId="2"/>
  </si>
  <si>
    <t>(消耗品代)</t>
    <rPh sb="1" eb="5">
      <t>ショウモウヒンダイ</t>
    </rPh>
    <phoneticPr fontId="2"/>
  </si>
  <si>
    <t>･1回目</t>
    <rPh sb="2" eb="4">
      <t>カイメ</t>
    </rPh>
    <phoneticPr fontId="2"/>
  </si>
  <si>
    <t>×　200円</t>
    <rPh sb="5" eb="6">
      <t>エン</t>
    </rPh>
    <phoneticPr fontId="2"/>
  </si>
  <si>
    <t>(推進費)</t>
    <rPh sb="1" eb="4">
      <t>スイシンヒ</t>
    </rPh>
    <phoneticPr fontId="2"/>
  </si>
  <si>
    <t>×　10円</t>
    <rPh sb="4" eb="5">
      <t>エン</t>
    </rPh>
    <phoneticPr fontId="2"/>
  </si>
  <si>
    <t>(消耗品代加算)</t>
    <rPh sb="1" eb="5">
      <t>ショウモウヒンダイ</t>
    </rPh>
    <rPh sb="5" eb="7">
      <t>カサン</t>
    </rPh>
    <phoneticPr fontId="2"/>
  </si>
  <si>
    <t>台</t>
    <phoneticPr fontId="2"/>
  </si>
  <si>
    <t>×　500円</t>
    <rPh sb="5" eb="6">
      <t>エン</t>
    </rPh>
    <phoneticPr fontId="2"/>
  </si>
  <si>
    <t>･車両使用台数</t>
    <rPh sb="1" eb="3">
      <t>シャリョウ</t>
    </rPh>
    <rPh sb="5" eb="7">
      <t>ダイスウ</t>
    </rPh>
    <phoneticPr fontId="2"/>
  </si>
  <si>
    <t>×　500円</t>
    <phoneticPr fontId="2"/>
  </si>
  <si>
    <t>･2回目</t>
    <rPh sb="2" eb="4">
      <t>カイメ</t>
    </rPh>
    <phoneticPr fontId="2"/>
  </si>
  <si>
    <t>･実施予定回数</t>
    <rPh sb="1" eb="7">
      <t>ジッシヨテイカイスウ</t>
    </rPh>
    <phoneticPr fontId="2"/>
  </si>
  <si>
    <t>　･参加予定人数</t>
    <rPh sb="2" eb="8">
      <t>サンカヨテイニンズウ</t>
    </rPh>
    <phoneticPr fontId="2"/>
  </si>
  <si>
    <t xml:space="preserve">  ･100人を超える人数</t>
    <rPh sb="6" eb="7">
      <t>ニン</t>
    </rPh>
    <rPh sb="8" eb="9">
      <t>コ</t>
    </rPh>
    <rPh sb="11" eb="13">
      <t>ニンズウ</t>
    </rPh>
    <phoneticPr fontId="2"/>
  </si>
  <si>
    <t>ごみ減量・資源化説明会</t>
    <phoneticPr fontId="2"/>
  </si>
  <si>
    <t>ごみ減量・資源化啓発活動</t>
    <phoneticPr fontId="2"/>
  </si>
  <si>
    <t>･消耗品代,看板作製代等:</t>
    <rPh sb="1" eb="5">
      <t>ショウモウヒンダイ</t>
    </rPh>
    <phoneticPr fontId="2"/>
  </si>
  <si>
    <t>道路愛護</t>
    <phoneticPr fontId="2"/>
  </si>
  <si>
    <t>　･機械使用台数</t>
    <rPh sb="6" eb="8">
      <t>ダイスウ</t>
    </rPh>
    <phoneticPr fontId="2"/>
  </si>
  <si>
    <t>地域づくり事業交付金の受領に関する委任状</t>
    <phoneticPr fontId="2"/>
  </si>
  <si>
    <t>　私は、上記代理人に、地域づくり事業交付金の受領に関する</t>
    <rPh sb="22" eb="24">
      <t>ジュリョウ</t>
    </rPh>
    <rPh sb="25" eb="26">
      <t>カン</t>
    </rPh>
    <phoneticPr fontId="2"/>
  </si>
  <si>
    <t>地域づくり事業交付金交付申請書</t>
    <phoneticPr fontId="2"/>
  </si>
  <si>
    <t>　令和７年度地域づくり事業交付金を下記のとおり申請します。</t>
    <rPh sb="6" eb="8">
      <t>チイキ</t>
    </rPh>
    <rPh sb="11" eb="13">
      <t>ジギョウ</t>
    </rPh>
    <rPh sb="13" eb="16">
      <t>コウフキン</t>
    </rPh>
    <rPh sb="17" eb="19">
      <t>カキ</t>
    </rPh>
    <rPh sb="23" eb="25">
      <t>シンセイ</t>
    </rPh>
    <phoneticPr fontId="2"/>
  </si>
  <si>
    <t>・実施場所：</t>
    <rPh sb="1" eb="3">
      <t>ジッシ</t>
    </rPh>
    <rPh sb="3" eb="5">
      <t>バショ</t>
    </rPh>
    <phoneticPr fontId="2"/>
  </si>
  <si>
    <t>･実施時期:</t>
    <rPh sb="3" eb="5">
      <t>ジキ</t>
    </rPh>
    <phoneticPr fontId="2"/>
  </si>
  <si>
    <t>･担当者名、連絡先</t>
    <rPh sb="1" eb="4">
      <t>タントウシャ</t>
    </rPh>
    <rPh sb="4" eb="5">
      <t>メイ</t>
    </rPh>
    <rPh sb="6" eb="9">
      <t>レンラクサキ</t>
    </rPh>
    <phoneticPr fontId="2"/>
  </si>
  <si>
    <t>　　　　・講師依頼：</t>
    <rPh sb="5" eb="9">
      <t>コウシイライ</t>
    </rPh>
    <phoneticPr fontId="2"/>
  </si>
  <si>
    <t>　　・内容（</t>
    <phoneticPr fontId="2"/>
  </si>
  <si>
    <t>・内容 （</t>
    <rPh sb="1" eb="3">
      <t>ナイヨウ</t>
    </rPh>
    <phoneticPr fontId="2"/>
  </si>
  <si>
    <t>)</t>
    <phoneticPr fontId="2"/>
  </si>
  <si>
    <t>（令和7年度）</t>
    <phoneticPr fontId="2"/>
  </si>
  <si>
    <t>人） ＝</t>
    <rPh sb="0" eb="1">
      <t>ニン</t>
    </rPh>
    <phoneticPr fontId="2"/>
  </si>
  <si>
    <t>謝金内訳（</t>
    <rPh sb="0" eb="2">
      <t>シャキン</t>
    </rPh>
    <rPh sb="2" eb="4">
      <t>ウチワケ</t>
    </rPh>
    <phoneticPr fontId="2"/>
  </si>
  <si>
    <t>・講師謝礼:</t>
    <rPh sb="3" eb="5">
      <t>シャレイ</t>
    </rPh>
    <phoneticPr fontId="2"/>
  </si>
  <si>
    <t>（内訳：</t>
    <phoneticPr fontId="2"/>
  </si>
  <si>
    <t>・開催場所：</t>
    <phoneticPr fontId="2"/>
  </si>
  <si>
    <t>・実施時期：</t>
    <rPh sb="1" eb="3">
      <t>ジッシ</t>
    </rPh>
    <rPh sb="3" eb="5">
      <t>ジキ</t>
    </rPh>
    <phoneticPr fontId="2"/>
  </si>
  <si>
    <t>自治会活性化
推進事業</t>
    <phoneticPr fontId="2"/>
  </si>
  <si>
    <t>円</t>
    <rPh sb="0" eb="1">
      <t>エン</t>
    </rPh>
    <phoneticPr fontId="2"/>
  </si>
  <si>
    <t>加入促進</t>
    <phoneticPr fontId="2"/>
  </si>
  <si>
    <t>人数内訳（</t>
    <rPh sb="0" eb="4">
      <t>ニンズウウチワケ</t>
    </rPh>
    <phoneticPr fontId="2"/>
  </si>
  <si>
    <t>）</t>
    <phoneticPr fontId="2"/>
  </si>
  <si>
    <r>
      <t xml:space="preserve">　ミニデイホーム
 新規開設
</t>
    </r>
    <r>
      <rPr>
        <sz val="12"/>
        <rFont val="BIZ UDゴシック"/>
        <family val="3"/>
        <charset val="128"/>
      </rPr>
      <t>（限度額1,000,000円)</t>
    </r>
    <r>
      <rPr>
        <sz val="14"/>
        <rFont val="BIZ UD明朝 Medium"/>
        <family val="1"/>
        <charset val="128"/>
      </rPr>
      <t xml:space="preserve">
</t>
    </r>
    <rPh sb="10" eb="12">
      <t>シンキ</t>
    </rPh>
    <rPh sb="12" eb="14">
      <t>カイセツ</t>
    </rPh>
    <rPh sb="17" eb="19">
      <t>ゲンド</t>
    </rPh>
    <rPh sb="19" eb="20">
      <t>ガク</t>
    </rPh>
    <phoneticPr fontId="2"/>
  </si>
  <si>
    <r>
      <t xml:space="preserve">　ミニデイホーム
 改修
</t>
    </r>
    <r>
      <rPr>
        <sz val="12"/>
        <rFont val="BIZ UDゴシック"/>
        <family val="3"/>
        <charset val="128"/>
      </rPr>
      <t>（限度額</t>
    </r>
    <r>
      <rPr>
        <sz val="12"/>
        <rFont val="BIZ UD明朝 Medium"/>
        <family val="1"/>
        <charset val="128"/>
      </rPr>
      <t xml:space="preserve"> </t>
    </r>
    <r>
      <rPr>
        <sz val="12"/>
        <rFont val="BIZ UDゴシック"/>
        <family val="3"/>
        <charset val="128"/>
      </rPr>
      <t>200,000円)</t>
    </r>
    <r>
      <rPr>
        <sz val="14"/>
        <rFont val="BIZ UD明朝 Medium"/>
        <family val="1"/>
        <charset val="128"/>
      </rPr>
      <t xml:space="preserve">
</t>
    </r>
    <rPh sb="10" eb="12">
      <t>カイシュウ</t>
    </rPh>
    <rPh sb="15" eb="17">
      <t>ゲンド</t>
    </rPh>
    <rPh sb="17" eb="18">
      <t>ガク</t>
    </rPh>
    <phoneticPr fontId="2"/>
  </si>
  <si>
    <t>くらし安全・安心講話</t>
    <rPh sb="3" eb="5">
      <t>アンゼン</t>
    </rPh>
    <rPh sb="6" eb="8">
      <t>アンシン</t>
    </rPh>
    <rPh sb="8" eb="10">
      <t>コウワ</t>
    </rPh>
    <phoneticPr fontId="2"/>
  </si>
  <si>
    <t>くらし安全・安心活動</t>
    <rPh sb="3" eb="5">
      <t>アンゼン</t>
    </rPh>
    <rPh sb="6" eb="8">
      <t>アンシン</t>
    </rPh>
    <rPh sb="8" eb="10">
      <t>カツドウ</t>
    </rPh>
    <phoneticPr fontId="2"/>
  </si>
  <si>
    <t>（令和７年度）</t>
    <phoneticPr fontId="2"/>
  </si>
  <si>
    <t>資源回収支援</t>
    <phoneticPr fontId="2"/>
  </si>
  <si>
    <t>（内訳：</t>
    <phoneticPr fontId="2"/>
  </si>
  <si>
    <t>※外部講師のみ</t>
    <rPh sb="1" eb="5">
      <t>ガイブコウシ</t>
    </rPh>
    <phoneticPr fontId="2"/>
  </si>
  <si>
    <t>（内訳： 1,000円×</t>
    <rPh sb="10" eb="11">
      <t>エン</t>
    </rPh>
    <phoneticPr fontId="2"/>
  </si>
  <si>
    <t>ミニデイホーム新規開設・改修事業実施計画書</t>
    <rPh sb="7" eb="11">
      <t>シンキカイセツ</t>
    </rPh>
    <rPh sb="12" eb="16">
      <t>カイシュウジギョウ</t>
    </rPh>
    <rPh sb="16" eb="18">
      <t>ジッシ</t>
    </rPh>
    <rPh sb="18" eb="21">
      <t>ケイカクショ</t>
    </rPh>
    <phoneticPr fontId="2"/>
  </si>
  <si>
    <t>ミニデイホーム新規開設・改修事業実施計画書</t>
    <phoneticPr fontId="2"/>
  </si>
  <si>
    <t>事業内容変更書</t>
    <phoneticPr fontId="2"/>
  </si>
  <si>
    <t>実施計画事業内容変更書</t>
    <rPh sb="0" eb="2">
      <t>ジッシ</t>
    </rPh>
    <rPh sb="2" eb="4">
      <t>ケイカク</t>
    </rPh>
    <rPh sb="4" eb="6">
      <t>ジギョウ</t>
    </rPh>
    <rPh sb="6" eb="8">
      <t>ナイヨウ</t>
    </rPh>
    <rPh sb="8" eb="10">
      <t>ヘンコウ</t>
    </rPh>
    <rPh sb="10" eb="11">
      <t>ショ</t>
    </rPh>
    <phoneticPr fontId="2"/>
  </si>
  <si>
    <t>※推進事務費の積算に役員名簿を添付する必要がある場合にご使用ください
   任意の役員名簿がある場合にはそれを提出いただいても差し支えございません</t>
    <rPh sb="1" eb="3">
      <t>スイシン</t>
    </rPh>
    <rPh sb="3" eb="5">
      <t>ジム</t>
    </rPh>
    <rPh sb="5" eb="6">
      <t>ヒ</t>
    </rPh>
    <rPh sb="7" eb="9">
      <t>セキサン</t>
    </rPh>
    <rPh sb="10" eb="12">
      <t>ヤクイン</t>
    </rPh>
    <rPh sb="12" eb="14">
      <t>メイボ</t>
    </rPh>
    <rPh sb="15" eb="17">
      <t>テンプ</t>
    </rPh>
    <rPh sb="19" eb="21">
      <t>ヒツヨウ</t>
    </rPh>
    <rPh sb="24" eb="26">
      <t>バアイ</t>
    </rPh>
    <rPh sb="28" eb="30">
      <t>シヨウ</t>
    </rPh>
    <rPh sb="38" eb="40">
      <t>ニンイ</t>
    </rPh>
    <rPh sb="41" eb="43">
      <t>ヤクイン</t>
    </rPh>
    <rPh sb="43" eb="45">
      <t>メイボ</t>
    </rPh>
    <rPh sb="48" eb="50">
      <t>バアイ</t>
    </rPh>
    <rPh sb="55" eb="57">
      <t>テイシュツ</t>
    </rPh>
    <rPh sb="63" eb="64">
      <t>サ</t>
    </rPh>
    <rPh sb="65" eb="66">
      <t>ツカ</t>
    </rPh>
    <phoneticPr fontId="2"/>
  </si>
  <si>
    <t>・内容（</t>
    <phoneticPr fontId="2"/>
  </si>
  <si>
    <t>・内容①（</t>
    <phoneticPr fontId="2"/>
  </si>
  <si>
    <t>・内容②（</t>
    <phoneticPr fontId="2"/>
  </si>
  <si>
    <t>・内容③（</t>
    <phoneticPr fontId="2"/>
  </si>
  <si>
    <t>・内容④（</t>
    <phoneticPr fontId="2"/>
  </si>
  <si>
    <t>・内容⑤（</t>
    <phoneticPr fontId="2"/>
  </si>
  <si>
    <t>･内容（</t>
    <rPh sb="1" eb="3">
      <t>ナイヨウ</t>
    </rPh>
    <phoneticPr fontId="2"/>
  </si>
  <si>
    <t>女性参画推進会議・内容（</t>
    <rPh sb="6" eb="8">
      <t>カイギ</t>
    </rPh>
    <phoneticPr fontId="2"/>
  </si>
  <si>
    <t>・内容等（</t>
    <phoneticPr fontId="2"/>
  </si>
  <si>
    <t>真岡いがしら温泉招待（対象者１回のみ）　</t>
    <rPh sb="11" eb="14">
      <t>タイショウシャ</t>
    </rPh>
    <rPh sb="15" eb="16">
      <t>カイ</t>
    </rPh>
    <phoneticPr fontId="2"/>
  </si>
  <si>
    <t>担当者：</t>
    <rPh sb="0" eb="3">
      <t>タントウシャ</t>
    </rPh>
    <phoneticPr fontId="2"/>
  </si>
  <si>
    <t>担当連絡先：</t>
    <rPh sb="0" eb="2">
      <t>タントウ</t>
    </rPh>
    <rPh sb="2" eb="5">
      <t>レンラクサキ</t>
    </rPh>
    <phoneticPr fontId="2"/>
  </si>
  <si>
    <t>①</t>
    <phoneticPr fontId="2"/>
  </si>
  <si>
    <t>②</t>
    <phoneticPr fontId="2"/>
  </si>
  <si>
    <t>③</t>
    <phoneticPr fontId="2"/>
  </si>
  <si>
    <t>④</t>
    <phoneticPr fontId="2"/>
  </si>
  <si>
    <t>⑤</t>
    <phoneticPr fontId="2"/>
  </si>
  <si>
    <t>⑥</t>
    <phoneticPr fontId="2"/>
  </si>
  <si>
    <t>⑦</t>
    <phoneticPr fontId="2"/>
  </si>
  <si>
    <t>･自家用車借上謝礼:</t>
    <phoneticPr fontId="2"/>
  </si>
  <si>
    <t>･自家用車借上謝礼:</t>
  </si>
  <si>
    <t>・講師依頼先:</t>
    <phoneticPr fontId="2"/>
  </si>
  <si>
    <t>■ 市職員(環境課ごみ減量係)</t>
    <rPh sb="6" eb="9">
      <t>カンキョウカ</t>
    </rPh>
    <rPh sb="11" eb="14">
      <t>ゲンリョウカカリ</t>
    </rPh>
    <phoneticPr fontId="2"/>
  </si>
  <si>
    <t>・原材料費（調理実習時のみ適用）： 500円×</t>
    <rPh sb="1" eb="4">
      <t>ゲンザイリョウ</t>
    </rPh>
    <rPh sb="4" eb="5">
      <t>ヒ</t>
    </rPh>
    <rPh sb="6" eb="10">
      <t>チョウリジッシュウ</t>
    </rPh>
    <rPh sb="10" eb="11">
      <t>ジ</t>
    </rPh>
    <rPh sb="13" eb="15">
      <t>テキヨウ</t>
    </rPh>
    <rPh sb="21" eb="22">
      <t>エン</t>
    </rPh>
    <phoneticPr fontId="2"/>
  </si>
  <si>
    <t>・実施予定時期（</t>
    <rPh sb="1" eb="3">
      <t>ジッシ</t>
    </rPh>
    <rPh sb="3" eb="5">
      <t>ヨテイ</t>
    </rPh>
    <rPh sb="5" eb="7">
      <t>ジキ</t>
    </rPh>
    <phoneticPr fontId="2"/>
  </si>
  <si>
    <t>地域健康づくり
推進事業</t>
    <rPh sb="0" eb="4">
      <t>チイキケンコウ</t>
    </rPh>
    <rPh sb="8" eb="12">
      <t>スイシンジギョウ</t>
    </rPh>
    <phoneticPr fontId="2"/>
  </si>
  <si>
    <t>令和７年　　月　　日</t>
    <phoneticPr fontId="2"/>
  </si>
  <si>
    <t>□ 交通安全 □ 防犯 □防災 □ 消費生活講座）</t>
    <phoneticPr fontId="2"/>
  </si>
  <si>
    <t>□ 市職員 □ 警察 □ 消防 □ その他</t>
    <rPh sb="2" eb="3">
      <t>シ</t>
    </rPh>
    <rPh sb="3" eb="5">
      <t>ショクイン</t>
    </rPh>
    <rPh sb="8" eb="10">
      <t>ケイサツ</t>
    </rPh>
    <rPh sb="13" eb="15">
      <t>ショウボウ</t>
    </rPh>
    <rPh sb="20" eb="21">
      <t>タ</t>
    </rPh>
    <phoneticPr fontId="2"/>
  </si>
  <si>
    <t>）</t>
    <phoneticPr fontId="2"/>
  </si>
  <si>
    <t>（令和７年度）</t>
    <phoneticPr fontId="2"/>
  </si>
  <si>
    <r>
      <t>事業費：　　　　　　　</t>
    </r>
    <r>
      <rPr>
        <u/>
        <sz val="12"/>
        <rFont val="BIZ UDPゴシック"/>
        <family val="3"/>
        <charset val="128"/>
      </rPr>
      <t>　円</t>
    </r>
    <r>
      <rPr>
        <u/>
        <sz val="12"/>
        <rFont val="BIZ UD明朝 Medium"/>
        <family val="1"/>
        <charset val="128"/>
      </rPr>
      <t>・・・①</t>
    </r>
    <rPh sb="0" eb="3">
      <t>ジギョウヒ</t>
    </rPh>
    <rPh sb="12" eb="13">
      <t>エン</t>
    </rPh>
    <phoneticPr fontId="2"/>
  </si>
  <si>
    <r>
      <t>【　　　　　　　　　</t>
    </r>
    <r>
      <rPr>
        <sz val="18"/>
        <color rgb="FFFF0000"/>
        <rFont val="BIZ UDPゴシック"/>
        <family val="3"/>
        <charset val="128"/>
      </rPr>
      <t>　</t>
    </r>
    <r>
      <rPr>
        <sz val="18"/>
        <rFont val="BIZ UDPゴシック"/>
        <family val="3"/>
        <charset val="128"/>
      </rPr>
      <t>　　　　】区　役員名簿　</t>
    </r>
    <phoneticPr fontId="2"/>
  </si>
  <si>
    <t>様式集（申請関係）</t>
    <rPh sb="0" eb="3">
      <t>ヨウシキシュウ</t>
    </rPh>
    <rPh sb="4" eb="8">
      <t>シンセイカンケイ</t>
    </rPh>
    <phoneticPr fontId="2"/>
  </si>
  <si>
    <t>P</t>
    <phoneticPr fontId="2"/>
  </si>
  <si>
    <t>・</t>
    <phoneticPr fontId="2"/>
  </si>
  <si>
    <t>実施計画書①（様式第２号）</t>
    <rPh sb="0" eb="5">
      <t>ジッシケイカクショ</t>
    </rPh>
    <rPh sb="7" eb="10">
      <t>ヨウシキダイ</t>
    </rPh>
    <rPh sb="11" eb="12">
      <t>ゴウ</t>
    </rPh>
    <phoneticPr fontId="2"/>
  </si>
  <si>
    <t>P</t>
  </si>
  <si>
    <t>実施計画書②（様式第３号）</t>
    <rPh sb="0" eb="5">
      <t>ジッシケイカクショ</t>
    </rPh>
    <rPh sb="7" eb="10">
      <t>ヨウシキダイ</t>
    </rPh>
    <rPh sb="11" eb="12">
      <t>ゴウ</t>
    </rPh>
    <phoneticPr fontId="2"/>
  </si>
  <si>
    <t>6</t>
    <phoneticPr fontId="2"/>
  </si>
  <si>
    <t>7</t>
    <phoneticPr fontId="2"/>
  </si>
  <si>
    <t>●参考様式</t>
    <rPh sb="1" eb="5">
      <t>サンコウヨウシキ</t>
    </rPh>
    <phoneticPr fontId="2"/>
  </si>
  <si>
    <t>地域づくり推進事務費に係る役員名簿（参考様式１号）</t>
    <rPh sb="0" eb="2">
      <t>チイキ</t>
    </rPh>
    <rPh sb="5" eb="10">
      <t>スイシンジムヒ</t>
    </rPh>
    <rPh sb="11" eb="12">
      <t>カカ</t>
    </rPh>
    <rPh sb="13" eb="17">
      <t>ヤクインメイボ</t>
    </rPh>
    <rPh sb="18" eb="22">
      <t>サンコウヨウシキ</t>
    </rPh>
    <rPh sb="23" eb="24">
      <t>ゴウ</t>
    </rPh>
    <phoneticPr fontId="2"/>
  </si>
  <si>
    <t>8</t>
    <phoneticPr fontId="2"/>
  </si>
  <si>
    <t>9</t>
    <phoneticPr fontId="2"/>
  </si>
  <si>
    <t>【注意事項】</t>
    <rPh sb="1" eb="5">
      <t>チュウイジコウ</t>
    </rPh>
    <phoneticPr fontId="2"/>
  </si>
  <si>
    <t>・申請にあたっては、交付金交付申請書と希望する事業の実施計画書を</t>
    <rPh sb="1" eb="3">
      <t>シンセイ</t>
    </rPh>
    <rPh sb="10" eb="13">
      <t>コウフキン</t>
    </rPh>
    <rPh sb="13" eb="15">
      <t>コウフ</t>
    </rPh>
    <rPh sb="15" eb="18">
      <t>シンセイショ</t>
    </rPh>
    <rPh sb="19" eb="21">
      <t>キボウ</t>
    </rPh>
    <rPh sb="23" eb="25">
      <t>ジギョウ</t>
    </rPh>
    <rPh sb="26" eb="31">
      <t>ジッシケイカクショ</t>
    </rPh>
    <phoneticPr fontId="2"/>
  </si>
  <si>
    <t>　ご提出ください。</t>
    <phoneticPr fontId="2"/>
  </si>
  <si>
    <t>令和７年度　地域づくり事業</t>
    <rPh sb="6" eb="8">
      <t>チイキ</t>
    </rPh>
    <rPh sb="11" eb="13">
      <t>ジギョウ</t>
    </rPh>
    <phoneticPr fontId="2"/>
  </si>
  <si>
    <t>●地域づくり事業交付金交付申請書（様式第１号）</t>
    <rPh sb="17" eb="19">
      <t>ヨウシキ</t>
    </rPh>
    <rPh sb="19" eb="20">
      <t>ダイ</t>
    </rPh>
    <rPh sb="21" eb="22">
      <t>ゴウ</t>
    </rPh>
    <phoneticPr fontId="2"/>
  </si>
  <si>
    <t>●地域づくり事業交付金の受領に関する委任状</t>
  </si>
  <si>
    <t>●地域づくり事業交付金実施計画書</t>
    <rPh sb="11" eb="16">
      <t>ジッシケイカクショ</t>
    </rPh>
    <phoneticPr fontId="2"/>
  </si>
  <si>
    <t>●地域づくり事業実施計画事業内容変更書</t>
  </si>
  <si>
    <t>3-5</t>
    <phoneticPr fontId="2"/>
  </si>
  <si>
    <t>特別認定事業実施計画書（様式第４号）</t>
    <rPh sb="12" eb="14">
      <t>ヨウシキ</t>
    </rPh>
    <rPh sb="14" eb="15">
      <t>ダイ</t>
    </rPh>
    <rPh sb="16" eb="17">
      <t>ゴウ</t>
    </rPh>
    <phoneticPr fontId="2"/>
  </si>
  <si>
    <t>・申請の提出期限は令和７年４月１４日（月）となります。</t>
    <rPh sb="1" eb="3">
      <t>シンセイ</t>
    </rPh>
    <rPh sb="4" eb="6">
      <t>テイシュツ</t>
    </rPh>
    <rPh sb="6" eb="8">
      <t>キゲン</t>
    </rPh>
    <rPh sb="14" eb="15">
      <t>ガツ</t>
    </rPh>
    <rPh sb="17" eb="18">
      <t>ニチ</t>
    </rPh>
    <rPh sb="19" eb="20">
      <t>ツキ</t>
    </rPh>
    <phoneticPr fontId="2"/>
  </si>
  <si>
    <t>(限度額100,000円）　⑧</t>
    <rPh sb="1" eb="3">
      <t>ゲンド</t>
    </rPh>
    <rPh sb="3" eb="4">
      <t>ガク</t>
    </rPh>
    <rPh sb="11" eb="12">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</si>
</sst>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quot;様式第１号（&quot;@&quot;）&quot;"/>
    <numFmt numFmtId="177" formatCode="#,##0_ "/>
    <numFmt numFmtId="178" formatCode="&quot;様式第３号（&quot;@&quot;）&quot;"/>
    <numFmt numFmtId="179" formatCode="&quot;様式第９号（&quot;@&quot;）&quot;"/>
    <numFmt numFmtId="180" formatCode="#,##0;[Red]\-#,##0;"/>
    <numFmt numFmtId="181" formatCode="&quot;様式第１号の添付書類（&quot;@&quot;）&quot;"/>
    <numFmt numFmtId="182" formatCode="&quot;様式第２号（&quot;@&quot;）&quot;"/>
    <numFmt numFmtId="183" formatCode="&quot;様式第４号（&quot;@&quot;）&quot;"/>
    <numFmt numFmtId="184" formatCode="&quot;様式第５号（&quot;@&quot;）&quot;"/>
    <numFmt numFmtId="185" formatCode="&quot;参考様式１号（&quot;@&quot;）&quot;"/>
    <numFmt numFmtId="186" formatCode="#,###"/>
  </numFmts>
  <fonts count="62" x14ac:knownFonts="1">
    <font>
      <sz val="11"/>
      <name val="ＭＳ Ｐゴシック"/>
      <family val="3"/>
      <charset val="128"/>
    </font>
    <font>
      <sz val="12"/>
      <name val="BIZ UD明朝 Medium"/>
      <family val="1"/>
      <charset val="128"/>
    </font>
    <font>
      <sz val="6"/>
      <name val="ＭＳ Ｐゴシック"/>
      <family val="3"/>
      <charset val="128"/>
    </font>
    <font>
      <b/>
      <sz val="18"/>
      <name val="BIZ UDゴシック"/>
      <family val="3"/>
      <charset val="128"/>
    </font>
    <font>
      <sz val="18"/>
      <name val="BIZ UD明朝 Medium"/>
      <family val="1"/>
      <charset val="128"/>
    </font>
    <font>
      <sz val="14"/>
      <name val="BIZ UD明朝 Medium"/>
      <family val="1"/>
      <charset val="128"/>
    </font>
    <font>
      <sz val="11"/>
      <name val="BIZ UD明朝 Medium"/>
      <family val="1"/>
      <charset val="128"/>
    </font>
    <font>
      <sz val="10"/>
      <name val="BIZ UD明朝 Medium"/>
      <family val="1"/>
      <charset val="128"/>
    </font>
    <font>
      <sz val="8"/>
      <name val="BIZ UD明朝 Medium"/>
      <family val="1"/>
      <charset val="128"/>
    </font>
    <font>
      <sz val="9"/>
      <name val="BIZ UDゴシック"/>
      <family val="3"/>
      <charset val="128"/>
    </font>
    <font>
      <sz val="12"/>
      <name val="BIZ UDゴシック"/>
      <family val="3"/>
      <charset val="128"/>
    </font>
    <font>
      <sz val="11"/>
      <name val="BIZ UDゴシック"/>
      <family val="3"/>
      <charset val="128"/>
    </font>
    <font>
      <sz val="10"/>
      <name val="BIZ UDゴシック"/>
      <family val="3"/>
      <charset val="128"/>
    </font>
    <font>
      <sz val="8"/>
      <name val="BIZ UDゴシック"/>
      <family val="3"/>
      <charset val="128"/>
    </font>
    <font>
      <sz val="18"/>
      <name val="BIZ UDゴシック"/>
      <family val="3"/>
      <charset val="128"/>
    </font>
    <font>
      <sz val="14"/>
      <name val="BIZ UDゴシック"/>
      <family val="3"/>
      <charset val="128"/>
    </font>
    <font>
      <sz val="9"/>
      <name val="BIZ UD明朝 Medium"/>
      <family val="1"/>
      <charset val="128"/>
    </font>
    <font>
      <sz val="11"/>
      <name val="ＭＳ Ｐゴシック"/>
      <family val="3"/>
      <charset val="128"/>
    </font>
    <font>
      <b/>
      <sz val="10"/>
      <name val="BIZ UDゴシック"/>
      <family val="3"/>
      <charset val="128"/>
    </font>
    <font>
      <u/>
      <sz val="12"/>
      <name val="BIZ UD明朝 Medium"/>
      <family val="1"/>
      <charset val="128"/>
    </font>
    <font>
      <sz val="12"/>
      <name val="BIZ UDPゴシック"/>
      <family val="3"/>
      <charset val="128"/>
    </font>
    <font>
      <b/>
      <sz val="18"/>
      <name val="BIZ UDPゴシック"/>
      <family val="3"/>
      <charset val="128"/>
    </font>
    <font>
      <sz val="18"/>
      <name val="BIZ UDPゴシック"/>
      <family val="3"/>
      <charset val="128"/>
    </font>
    <font>
      <sz val="14"/>
      <name val="BIZ UDPゴシック"/>
      <family val="3"/>
      <charset val="128"/>
    </font>
    <font>
      <sz val="11"/>
      <name val="BIZ UDPゴシック"/>
      <family val="3"/>
      <charset val="128"/>
    </font>
    <font>
      <sz val="10"/>
      <name val="BIZ UDPゴシック"/>
      <family val="3"/>
      <charset val="128"/>
    </font>
    <font>
      <u/>
      <sz val="12"/>
      <name val="BIZ UDPゴシック"/>
      <family val="3"/>
      <charset val="128"/>
    </font>
    <font>
      <sz val="16"/>
      <name val="BIZ UDゴシック"/>
      <family val="3"/>
      <charset val="128"/>
    </font>
    <font>
      <sz val="12"/>
      <color rgb="FFFF0000"/>
      <name val="BIZ UDゴシック"/>
      <family val="3"/>
      <charset val="128"/>
    </font>
    <font>
      <sz val="16"/>
      <name val="BIZ UD明朝 Medium"/>
      <family val="1"/>
      <charset val="128"/>
    </font>
    <font>
      <sz val="12"/>
      <color rgb="FFFF0000"/>
      <name val="BIZ UDPゴシック"/>
      <family val="3"/>
      <charset val="128"/>
    </font>
    <font>
      <sz val="14"/>
      <color rgb="FFFF0000"/>
      <name val="BIZ UDPゴシック"/>
      <family val="3"/>
      <charset val="128"/>
    </font>
    <font>
      <sz val="14"/>
      <color rgb="FFFF0000"/>
      <name val="BIZ UDゴシック"/>
      <family val="3"/>
      <charset val="128"/>
    </font>
    <font>
      <sz val="16"/>
      <color rgb="FFFF0000"/>
      <name val="BIZ UDゴシック"/>
      <family val="3"/>
      <charset val="128"/>
    </font>
    <font>
      <b/>
      <sz val="11"/>
      <name val="BIZ UDゴシック"/>
      <family val="3"/>
      <charset val="128"/>
    </font>
    <font>
      <b/>
      <sz val="20"/>
      <name val="BIZ UDゴシック"/>
      <family val="3"/>
      <charset val="128"/>
    </font>
    <font>
      <b/>
      <sz val="18"/>
      <color rgb="FFFF0000"/>
      <name val="BIZ UDゴシック"/>
      <family val="3"/>
      <charset val="128"/>
    </font>
    <font>
      <b/>
      <sz val="14"/>
      <color rgb="FFFF0000"/>
      <name val="BIZ UDゴシック"/>
      <family val="3"/>
      <charset val="128"/>
    </font>
    <font>
      <sz val="20"/>
      <color rgb="FFFF0000"/>
      <name val="BIZ UDゴシック"/>
      <family val="3"/>
      <charset val="128"/>
    </font>
    <font>
      <sz val="18"/>
      <color rgb="FFFF0000"/>
      <name val="BIZ UDゴシック"/>
      <family val="3"/>
      <charset val="128"/>
    </font>
    <font>
      <b/>
      <sz val="16"/>
      <color rgb="FFFF0000"/>
      <name val="BIZ UDゴシック"/>
      <family val="3"/>
      <charset val="128"/>
    </font>
    <font>
      <sz val="12"/>
      <color rgb="FFFF0000"/>
      <name val="BIZ UD明朝 Medium"/>
      <family val="1"/>
      <charset val="128"/>
    </font>
    <font>
      <sz val="14"/>
      <color rgb="FFFF0000"/>
      <name val="BIZ UD明朝 Medium"/>
      <family val="1"/>
      <charset val="128"/>
    </font>
    <font>
      <sz val="18"/>
      <color rgb="FFFF0000"/>
      <name val="BIZ UDPゴシック"/>
      <family val="3"/>
      <charset val="128"/>
    </font>
    <font>
      <sz val="20"/>
      <name val="BIZ UD明朝 Medium"/>
      <family val="1"/>
      <charset val="128"/>
    </font>
    <font>
      <sz val="10"/>
      <color rgb="FFFF0000"/>
      <name val="BIZ UDゴシック"/>
      <family val="3"/>
      <charset val="128"/>
    </font>
    <font>
      <b/>
      <sz val="16"/>
      <name val="BIZ UDゴシック"/>
      <family val="3"/>
      <charset val="128"/>
    </font>
    <font>
      <sz val="11"/>
      <color rgb="FFFF0000"/>
      <name val="BIZ UDゴシック"/>
      <family val="3"/>
      <charset val="128"/>
    </font>
    <font>
      <sz val="12"/>
      <color theme="1"/>
      <name val="BIZ UD明朝 Medium"/>
      <family val="1"/>
      <charset val="128"/>
    </font>
    <font>
      <sz val="12"/>
      <color theme="1"/>
      <name val="BIZ UDゴシック"/>
      <family val="3"/>
      <charset val="128"/>
    </font>
    <font>
      <b/>
      <sz val="18"/>
      <color theme="1"/>
      <name val="BIZ UDゴシック"/>
      <family val="3"/>
      <charset val="128"/>
    </font>
    <font>
      <sz val="10"/>
      <color rgb="FFFF0000"/>
      <name val="BIZ UD明朝 Medium"/>
      <family val="1"/>
      <charset val="128"/>
    </font>
    <font>
      <strike/>
      <sz val="16"/>
      <color rgb="FFFF0000"/>
      <name val="BIZ UDゴシック"/>
      <family val="3"/>
      <charset val="128"/>
    </font>
    <font>
      <b/>
      <sz val="12"/>
      <name val="BIZ UDゴシック"/>
      <family val="3"/>
      <charset val="128"/>
    </font>
    <font>
      <b/>
      <strike/>
      <sz val="18"/>
      <color rgb="FFFF0000"/>
      <name val="BIZ UDゴシック"/>
      <family val="3"/>
      <charset val="128"/>
    </font>
    <font>
      <strike/>
      <sz val="11"/>
      <color rgb="FFFF0000"/>
      <name val="BIZ UDゴシック"/>
      <family val="3"/>
      <charset val="128"/>
    </font>
    <font>
      <strike/>
      <sz val="12"/>
      <color rgb="FFFF0000"/>
      <name val="BIZ UDゴシック"/>
      <family val="3"/>
      <charset val="128"/>
    </font>
    <font>
      <b/>
      <sz val="14"/>
      <name val="BIZ UDゴシック"/>
      <family val="3"/>
      <charset val="128"/>
    </font>
    <font>
      <strike/>
      <sz val="18"/>
      <color rgb="FFFF0000"/>
      <name val="BIZ UDゴシック"/>
      <family val="3"/>
      <charset val="128"/>
    </font>
    <font>
      <sz val="14"/>
      <name val="BIZ UDP明朝 Medium"/>
      <family val="1"/>
      <charset val="128"/>
    </font>
    <font>
      <b/>
      <sz val="12"/>
      <name val="BIZ UDPゴシック"/>
      <family val="3"/>
      <charset val="128"/>
    </font>
    <font>
      <b/>
      <sz val="18"/>
      <color rgb="FFFF0000"/>
      <name val="BIZ UDPゴシック"/>
      <family val="3"/>
      <charset val="128"/>
    </font>
  </fonts>
  <fills count="2">
    <fill>
      <patternFill patternType="none"/>
    </fill>
    <fill>
      <patternFill patternType="gray125"/>
    </fill>
  </fills>
  <borders count="1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right style="medium">
        <color auto="1"/>
      </right>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style="medium">
        <color auto="1"/>
      </right>
      <top style="thin">
        <color indexed="64"/>
      </top>
      <bottom/>
      <diagonal/>
    </border>
    <border>
      <left/>
      <right style="medium">
        <color auto="1"/>
      </right>
      <top style="medium">
        <color indexed="64"/>
      </top>
      <bottom style="thin">
        <color indexed="64"/>
      </bottom>
      <diagonal/>
    </border>
    <border>
      <left style="thin">
        <color indexed="64"/>
      </left>
      <right/>
      <top/>
      <bottom style="hair">
        <color indexed="64"/>
      </bottom>
      <diagonal/>
    </border>
    <border>
      <left/>
      <right/>
      <top style="hair">
        <color indexed="64"/>
      </top>
      <bottom style="dotted">
        <color indexed="64"/>
      </bottom>
      <diagonal/>
    </border>
    <border>
      <left/>
      <right/>
      <top style="dotted">
        <color indexed="64"/>
      </top>
      <bottom style="dotted">
        <color indexed="64"/>
      </bottom>
      <diagonal/>
    </border>
    <border>
      <left/>
      <right/>
      <top style="dotted">
        <color indexed="64"/>
      </top>
      <bottom/>
      <diagonal/>
    </border>
    <border>
      <left/>
      <right/>
      <top style="medium">
        <color indexed="64"/>
      </top>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auto="1"/>
      </bottom>
      <diagonal/>
    </border>
    <border>
      <left style="medium">
        <color indexed="64"/>
      </left>
      <right/>
      <top style="medium">
        <color indexed="64"/>
      </top>
      <bottom style="thin">
        <color indexed="64"/>
      </bottom>
      <diagonal/>
    </border>
    <border>
      <left/>
      <right/>
      <top style="double">
        <color indexed="64"/>
      </top>
      <bottom style="thin">
        <color indexed="64"/>
      </bottom>
      <diagonal/>
    </border>
    <border>
      <left/>
      <right/>
      <top style="double">
        <color auto="1"/>
      </top>
      <bottom style="double">
        <color auto="1"/>
      </bottom>
      <diagonal/>
    </border>
    <border>
      <left/>
      <right style="double">
        <color auto="1"/>
      </right>
      <top style="double">
        <color auto="1"/>
      </top>
      <bottom style="double">
        <color auto="1"/>
      </bottom>
      <diagonal/>
    </border>
    <border>
      <left style="medium">
        <color auto="1"/>
      </left>
      <right style="thin">
        <color auto="1"/>
      </right>
      <top style="medium">
        <color auto="1"/>
      </top>
      <bottom style="dotted">
        <color auto="1"/>
      </bottom>
      <diagonal/>
    </border>
    <border>
      <left style="thin">
        <color auto="1"/>
      </left>
      <right style="thin">
        <color auto="1"/>
      </right>
      <top style="medium">
        <color auto="1"/>
      </top>
      <bottom style="dotted">
        <color auto="1"/>
      </bottom>
      <diagonal/>
    </border>
    <border>
      <left style="thin">
        <color auto="1"/>
      </left>
      <right style="medium">
        <color auto="1"/>
      </right>
      <top style="medium">
        <color auto="1"/>
      </top>
      <bottom style="dotted">
        <color auto="1"/>
      </bottom>
      <diagonal/>
    </border>
    <border>
      <left style="medium">
        <color auto="1"/>
      </left>
      <right style="thin">
        <color auto="1"/>
      </right>
      <top style="dotted">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style="thin">
        <color auto="1"/>
      </right>
      <top style="dotted">
        <color auto="1"/>
      </top>
      <bottom style="medium">
        <color auto="1"/>
      </bottom>
      <diagonal/>
    </border>
    <border>
      <left style="thin">
        <color auto="1"/>
      </left>
      <right style="thin">
        <color auto="1"/>
      </right>
      <top style="dotted">
        <color auto="1"/>
      </top>
      <bottom style="medium">
        <color auto="1"/>
      </bottom>
      <diagonal/>
    </border>
    <border>
      <left style="thin">
        <color auto="1"/>
      </left>
      <right style="medium">
        <color auto="1"/>
      </right>
      <top style="dotted">
        <color auto="1"/>
      </top>
      <bottom style="medium">
        <color auto="1"/>
      </bottom>
      <diagonal/>
    </border>
    <border>
      <left style="medium">
        <color indexed="64"/>
      </left>
      <right/>
      <top style="thin">
        <color indexed="64"/>
      </top>
      <bottom/>
      <diagonal/>
    </border>
    <border>
      <left style="hair">
        <color auto="1"/>
      </left>
      <right style="hair">
        <color auto="1"/>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thin">
        <color auto="1"/>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auto="1"/>
      </right>
      <top style="hair">
        <color indexed="64"/>
      </top>
      <bottom style="hair">
        <color indexed="64"/>
      </bottom>
      <diagonal/>
    </border>
    <border>
      <left/>
      <right style="hair">
        <color indexed="64"/>
      </right>
      <top style="thin">
        <color indexed="64"/>
      </top>
      <bottom/>
      <diagonal/>
    </border>
    <border>
      <left/>
      <right style="hair">
        <color indexed="64"/>
      </right>
      <top/>
      <bottom/>
      <diagonal/>
    </border>
    <border>
      <left style="hair">
        <color indexed="64"/>
      </left>
      <right/>
      <top/>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hair">
        <color auto="1"/>
      </left>
      <right/>
      <top style="hair">
        <color indexed="64"/>
      </top>
      <bottom/>
      <diagonal/>
    </border>
    <border>
      <left style="thin">
        <color indexed="64"/>
      </left>
      <right/>
      <top style="dotted">
        <color indexed="64"/>
      </top>
      <bottom/>
      <diagonal/>
    </border>
    <border>
      <left/>
      <right/>
      <top/>
      <bottom style="dotted">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top style="dotted">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double">
        <color indexed="64"/>
      </right>
      <top/>
      <bottom/>
      <diagonal/>
    </border>
    <border>
      <left style="double">
        <color indexed="64"/>
      </left>
      <right/>
      <top/>
      <bottom/>
      <diagonal/>
    </border>
    <border>
      <left style="double">
        <color auto="1"/>
      </left>
      <right/>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style="double">
        <color indexed="64"/>
      </top>
      <bottom style="hair">
        <color indexed="64"/>
      </bottom>
      <diagonal/>
    </border>
    <border>
      <left/>
      <right/>
      <top style="double">
        <color indexed="64"/>
      </top>
      <bottom style="hair">
        <color indexed="64"/>
      </bottom>
      <diagonal/>
    </border>
    <border>
      <left style="double">
        <color indexed="64"/>
      </left>
      <right/>
      <top style="double">
        <color indexed="64"/>
      </top>
      <bottom style="thin">
        <color indexed="64"/>
      </bottom>
      <diagonal/>
    </border>
    <border>
      <left/>
      <right style="double">
        <color auto="1"/>
      </right>
      <top style="double">
        <color auto="1"/>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double">
        <color indexed="64"/>
      </left>
      <right/>
      <top style="hair">
        <color indexed="64"/>
      </top>
      <bottom/>
      <diagonal/>
    </border>
    <border>
      <left/>
      <right style="double">
        <color indexed="64"/>
      </right>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top/>
      <bottom style="dotted">
        <color indexed="64"/>
      </bottom>
      <diagonal/>
    </border>
    <border>
      <left/>
      <right style="double">
        <color indexed="64"/>
      </right>
      <top/>
      <bottom style="dotted">
        <color indexed="64"/>
      </bottom>
      <diagonal/>
    </border>
    <border>
      <left style="double">
        <color auto="1"/>
      </left>
      <right style="thin">
        <color indexed="64"/>
      </right>
      <top/>
      <bottom style="dotted">
        <color auto="1"/>
      </bottom>
      <diagonal/>
    </border>
    <border>
      <left/>
      <right style="double">
        <color indexed="64"/>
      </right>
      <top/>
      <bottom style="hair">
        <color indexed="64"/>
      </bottom>
      <diagonal/>
    </border>
    <border>
      <left/>
      <right/>
      <top/>
      <bottom style="double">
        <color auto="1"/>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double">
        <color indexed="64"/>
      </left>
      <right/>
      <top/>
      <bottom style="thin">
        <color indexed="64"/>
      </bottom>
      <diagonal/>
    </border>
  </borders>
  <cellStyleXfs count="3">
    <xf numFmtId="0" fontId="0" fillId="0" borderId="0"/>
    <xf numFmtId="38" fontId="17" fillId="0" borderId="0" applyFont="0" applyFill="0" applyBorder="0" applyAlignment="0" applyProtection="0"/>
    <xf numFmtId="38" fontId="17" fillId="0" borderId="0" applyFont="0" applyFill="0" applyBorder="0" applyAlignment="0" applyProtection="0">
      <alignment vertical="center"/>
    </xf>
  </cellStyleXfs>
  <cellXfs count="744">
    <xf numFmtId="0" fontId="0" fillId="0" borderId="0" xfId="0"/>
    <xf numFmtId="0" fontId="4" fillId="0" borderId="0" xfId="0" applyFont="1" applyAlignment="1">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10" fillId="0" borderId="16" xfId="0" applyFont="1" applyBorder="1" applyAlignment="1">
      <alignment vertical="center"/>
    </xf>
    <xf numFmtId="0" fontId="10" fillId="0" borderId="15" xfId="0" applyFont="1" applyBorder="1" applyAlignment="1">
      <alignment vertical="center"/>
    </xf>
    <xf numFmtId="0" fontId="6" fillId="0" borderId="0" xfId="0" applyFont="1" applyAlignment="1">
      <alignment vertical="center"/>
    </xf>
    <xf numFmtId="0" fontId="8" fillId="0" borderId="0" xfId="0" applyFont="1" applyAlignment="1">
      <alignment vertical="center"/>
    </xf>
    <xf numFmtId="0" fontId="5" fillId="0" borderId="0" xfId="0" applyFont="1" applyAlignment="1">
      <alignment horizontal="justify" vertical="center"/>
    </xf>
    <xf numFmtId="0" fontId="5" fillId="0" borderId="0" xfId="0" applyFont="1" applyBorder="1" applyAlignment="1">
      <alignment horizontal="center" vertical="center" wrapText="1"/>
    </xf>
    <xf numFmtId="0" fontId="5" fillId="0" borderId="0" xfId="0" applyFont="1" applyBorder="1" applyAlignment="1">
      <alignment horizontal="justify" vertical="center" wrapText="1"/>
    </xf>
    <xf numFmtId="0" fontId="5" fillId="0" borderId="0" xfId="0" applyFont="1" applyAlignment="1">
      <alignment horizontal="left" vertical="center"/>
    </xf>
    <xf numFmtId="0" fontId="5" fillId="0" borderId="0" xfId="0" applyFont="1" applyBorder="1" applyAlignment="1">
      <alignment vertical="center"/>
    </xf>
    <xf numFmtId="0" fontId="15" fillId="0" borderId="0" xfId="0" applyFont="1" applyBorder="1" applyAlignment="1">
      <alignment horizontal="left" vertical="center"/>
    </xf>
    <xf numFmtId="0" fontId="12" fillId="0" borderId="0" xfId="0" applyFont="1" applyAlignment="1">
      <alignment vertical="center"/>
    </xf>
    <xf numFmtId="0" fontId="1" fillId="0" borderId="0" xfId="0" applyFont="1" applyAlignment="1">
      <alignment vertical="center"/>
    </xf>
    <xf numFmtId="0" fontId="7" fillId="0" borderId="0" xfId="0" applyFont="1" applyBorder="1" applyAlignment="1">
      <alignment horizontal="left"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10" fillId="0" borderId="24" xfId="0" applyFont="1" applyBorder="1" applyAlignment="1">
      <alignment vertical="center"/>
    </xf>
    <xf numFmtId="0" fontId="16" fillId="0" borderId="0" xfId="0" applyFont="1" applyAlignment="1">
      <alignment vertical="center"/>
    </xf>
    <xf numFmtId="0" fontId="10" fillId="0" borderId="0" xfId="0" applyFont="1" applyBorder="1" applyAlignment="1">
      <alignment vertical="center"/>
    </xf>
    <xf numFmtId="0" fontId="10" fillId="0" borderId="0" xfId="0" applyFont="1" applyBorder="1" applyAlignment="1">
      <alignment horizontal="center" vertical="center"/>
    </xf>
    <xf numFmtId="0" fontId="10" fillId="0" borderId="35" xfId="0" applyFont="1" applyBorder="1" applyAlignment="1">
      <alignment vertical="center"/>
    </xf>
    <xf numFmtId="0" fontId="9" fillId="0" borderId="0" xfId="0" applyFont="1" applyBorder="1" applyAlignment="1">
      <alignment vertical="center"/>
    </xf>
    <xf numFmtId="0" fontId="13" fillId="0" borderId="0" xfId="0" applyFont="1" applyBorder="1" applyAlignment="1">
      <alignment horizontal="right" vertical="center"/>
    </xf>
    <xf numFmtId="0" fontId="1" fillId="0" borderId="0" xfId="0" applyFont="1" applyBorder="1" applyAlignment="1">
      <alignment vertical="center"/>
    </xf>
    <xf numFmtId="0" fontId="1" fillId="0" borderId="0" xfId="0" applyFont="1" applyBorder="1" applyAlignment="1">
      <alignment horizontal="left" vertical="center"/>
    </xf>
    <xf numFmtId="0" fontId="1" fillId="0" borderId="0" xfId="0" applyFont="1" applyFill="1" applyAlignment="1">
      <alignment vertical="center"/>
    </xf>
    <xf numFmtId="0" fontId="1" fillId="0" borderId="0" xfId="0" applyFont="1" applyFill="1" applyAlignment="1">
      <alignment horizontal="left" vertical="center"/>
    </xf>
    <xf numFmtId="179" fontId="1" fillId="0" borderId="0" xfId="0" applyNumberFormat="1" applyFont="1" applyAlignment="1">
      <alignment vertical="center"/>
    </xf>
    <xf numFmtId="0" fontId="1" fillId="0" borderId="0" xfId="0" applyFont="1" applyBorder="1" applyAlignment="1">
      <alignment horizontal="distributed" vertical="center"/>
    </xf>
    <xf numFmtId="0" fontId="1" fillId="0" borderId="5" xfId="0" applyFont="1" applyBorder="1" applyAlignment="1">
      <alignment vertical="center"/>
    </xf>
    <xf numFmtId="0" fontId="19" fillId="0" borderId="0" xfId="0" applyFont="1" applyBorder="1" applyAlignment="1">
      <alignment vertical="center"/>
    </xf>
    <xf numFmtId="0" fontId="19" fillId="0" borderId="5" xfId="0" applyFont="1" applyBorder="1" applyAlignment="1">
      <alignment vertical="center"/>
    </xf>
    <xf numFmtId="0" fontId="1" fillId="0" borderId="29" xfId="0" applyFont="1" applyBorder="1" applyAlignment="1">
      <alignment horizontal="center" vertical="center"/>
    </xf>
    <xf numFmtId="0" fontId="1" fillId="0" borderId="34" xfId="0" applyFont="1" applyBorder="1" applyAlignment="1">
      <alignment vertical="center"/>
    </xf>
    <xf numFmtId="0" fontId="1" fillId="0" borderId="34" xfId="0" applyFont="1" applyBorder="1" applyAlignment="1">
      <alignment horizontal="left" vertical="center"/>
    </xf>
    <xf numFmtId="0" fontId="1" fillId="0" borderId="40" xfId="0" applyFont="1" applyBorder="1" applyAlignment="1">
      <alignment vertical="center"/>
    </xf>
    <xf numFmtId="0" fontId="7" fillId="0" borderId="4" xfId="0" applyFont="1" applyBorder="1" applyAlignment="1">
      <alignment horizontal="left" vertical="center"/>
    </xf>
    <xf numFmtId="0" fontId="1" fillId="0" borderId="7" xfId="0" applyFont="1" applyBorder="1" applyAlignment="1">
      <alignment horizontal="lef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5" fillId="0" borderId="7" xfId="0" applyFont="1" applyBorder="1" applyAlignment="1">
      <alignment horizontal="left" vertical="center"/>
    </xf>
    <xf numFmtId="0" fontId="7" fillId="0" borderId="0" xfId="0" applyFont="1" applyBorder="1" applyAlignment="1">
      <alignment horizontal="left"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1" fillId="0" borderId="7" xfId="0" applyFont="1" applyBorder="1" applyAlignment="1">
      <alignment horizontal="center" vertical="center"/>
    </xf>
    <xf numFmtId="0" fontId="5" fillId="0" borderId="17" xfId="0" applyFont="1" applyBorder="1" applyAlignment="1">
      <alignment horizontal="center" vertical="center" wrapText="1"/>
    </xf>
    <xf numFmtId="0" fontId="5" fillId="0" borderId="0" xfId="0" applyFont="1" applyBorder="1" applyAlignment="1">
      <alignment horizontal="left" vertical="center"/>
    </xf>
    <xf numFmtId="0" fontId="1" fillId="0" borderId="4" xfId="0" applyFont="1" applyBorder="1" applyAlignment="1">
      <alignment horizontal="left" vertical="center"/>
    </xf>
    <xf numFmtId="0" fontId="1" fillId="0" borderId="0"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176" fontId="1" fillId="0" borderId="0" xfId="0" applyNumberFormat="1" applyFont="1" applyAlignment="1">
      <alignment vertical="center"/>
    </xf>
    <xf numFmtId="178" fontId="1" fillId="0" borderId="0" xfId="0" applyNumberFormat="1" applyFont="1" applyFill="1" applyAlignment="1">
      <alignment vertical="center"/>
    </xf>
    <xf numFmtId="0" fontId="14" fillId="0" borderId="0" xfId="0" applyFont="1" applyBorder="1" applyAlignment="1">
      <alignment horizontal="center" vertical="center" shrinkToFit="1"/>
    </xf>
    <xf numFmtId="0" fontId="5" fillId="0" borderId="0" xfId="0" applyFont="1" applyBorder="1" applyAlignment="1">
      <alignment horizontal="justify" vertical="center"/>
    </xf>
    <xf numFmtId="0" fontId="6" fillId="0" borderId="0" xfId="0" applyFont="1" applyBorder="1" applyAlignment="1">
      <alignment vertical="center"/>
    </xf>
    <xf numFmtId="0" fontId="5" fillId="0" borderId="0" xfId="0" applyFont="1" applyBorder="1" applyAlignment="1">
      <alignment horizontal="right" vertical="center" indent="1"/>
    </xf>
    <xf numFmtId="0" fontId="15" fillId="0" borderId="0" xfId="0" applyFont="1" applyBorder="1" applyAlignment="1">
      <alignment vertical="center"/>
    </xf>
    <xf numFmtId="183" fontId="1" fillId="0" borderId="0" xfId="0" applyNumberFormat="1" applyFont="1" applyAlignment="1">
      <alignment vertical="center"/>
    </xf>
    <xf numFmtId="0" fontId="1" fillId="0" borderId="7" xfId="0" applyFont="1" applyBorder="1" applyAlignment="1">
      <alignment vertical="center"/>
    </xf>
    <xf numFmtId="0" fontId="1" fillId="0" borderId="0" xfId="0" applyFont="1" applyAlignment="1">
      <alignment vertical="center"/>
    </xf>
    <xf numFmtId="0" fontId="1" fillId="0" borderId="0" xfId="0" applyFont="1" applyAlignment="1">
      <alignment horizontal="right" vertical="center"/>
    </xf>
    <xf numFmtId="181" fontId="1" fillId="0" borderId="0" xfId="0" applyNumberFormat="1" applyFont="1" applyBorder="1" applyAlignment="1">
      <alignment vertical="center"/>
    </xf>
    <xf numFmtId="184" fontId="1" fillId="0" borderId="0" xfId="0" applyNumberFormat="1" applyFont="1" applyAlignment="1">
      <alignment vertical="center"/>
    </xf>
    <xf numFmtId="49" fontId="20" fillId="0" borderId="0" xfId="0" applyNumberFormat="1" applyFont="1" applyAlignment="1">
      <alignment vertical="center"/>
    </xf>
    <xf numFmtId="0" fontId="20" fillId="0" borderId="0" xfId="0" applyFont="1" applyBorder="1" applyAlignment="1">
      <alignment vertical="center"/>
    </xf>
    <xf numFmtId="0" fontId="21" fillId="0" borderId="0" xfId="0" applyFont="1" applyBorder="1" applyAlignment="1">
      <alignment vertical="center" shrinkToFit="1"/>
    </xf>
    <xf numFmtId="0" fontId="22" fillId="0" borderId="0" xfId="0" applyFont="1" applyBorder="1" applyAlignment="1">
      <alignment vertical="center"/>
    </xf>
    <xf numFmtId="0" fontId="20" fillId="0" borderId="13" xfId="0" applyFont="1" applyBorder="1" applyAlignment="1">
      <alignment horizontal="center" vertical="center"/>
    </xf>
    <xf numFmtId="0" fontId="20" fillId="0" borderId="18" xfId="0" applyFont="1" applyBorder="1" applyAlignment="1">
      <alignment horizontal="center" vertical="center"/>
    </xf>
    <xf numFmtId="0" fontId="20" fillId="0" borderId="14" xfId="0" applyFont="1" applyBorder="1" applyAlignment="1">
      <alignment horizontal="center" vertical="center"/>
    </xf>
    <xf numFmtId="0" fontId="20" fillId="0" borderId="0" xfId="0" applyFont="1" applyBorder="1" applyAlignment="1">
      <alignment horizontal="left" vertical="center"/>
    </xf>
    <xf numFmtId="0" fontId="20" fillId="0" borderId="0" xfId="0" applyFont="1" applyAlignment="1">
      <alignment vertical="center"/>
    </xf>
    <xf numFmtId="0" fontId="20" fillId="0" borderId="51" xfId="0" applyFont="1" applyBorder="1" applyAlignment="1">
      <alignment vertical="center"/>
    </xf>
    <xf numFmtId="0" fontId="20" fillId="0" borderId="52" xfId="0" applyFont="1" applyBorder="1" applyAlignment="1">
      <alignment vertical="center"/>
    </xf>
    <xf numFmtId="0" fontId="20" fillId="0" borderId="53" xfId="0" applyFont="1" applyBorder="1" applyAlignment="1">
      <alignment vertical="center"/>
    </xf>
    <xf numFmtId="0" fontId="23" fillId="0" borderId="0" xfId="0" applyFont="1" applyBorder="1" applyAlignment="1">
      <alignment vertical="center"/>
    </xf>
    <xf numFmtId="0" fontId="20" fillId="0" borderId="0" xfId="0" applyFont="1" applyBorder="1" applyAlignment="1">
      <alignment horizontal="center" vertical="center"/>
    </xf>
    <xf numFmtId="0" fontId="20" fillId="0" borderId="54" xfId="0" applyFont="1" applyBorder="1" applyAlignment="1">
      <alignment vertical="center"/>
    </xf>
    <xf numFmtId="0" fontId="20" fillId="0" borderId="55" xfId="0" applyFont="1" applyBorder="1" applyAlignment="1">
      <alignment vertical="center"/>
    </xf>
    <xf numFmtId="0" fontId="20" fillId="0" borderId="56" xfId="0" applyFont="1" applyBorder="1" applyAlignment="1">
      <alignment vertical="center"/>
    </xf>
    <xf numFmtId="0" fontId="24" fillId="0" borderId="55" xfId="0" applyFont="1" applyBorder="1" applyAlignment="1">
      <alignment vertical="center"/>
    </xf>
    <xf numFmtId="0" fontId="24" fillId="0" borderId="56" xfId="0" applyFont="1" applyBorder="1" applyAlignment="1">
      <alignment vertical="center"/>
    </xf>
    <xf numFmtId="0" fontId="24" fillId="0" borderId="0" xfId="0" applyFont="1" applyBorder="1" applyAlignment="1">
      <alignment vertical="center"/>
    </xf>
    <xf numFmtId="3" fontId="24" fillId="0" borderId="0" xfId="0" applyNumberFormat="1" applyFont="1" applyBorder="1" applyAlignment="1">
      <alignment vertical="center"/>
    </xf>
    <xf numFmtId="0" fontId="25" fillId="0" borderId="0" xfId="0" applyFont="1" applyBorder="1" applyAlignment="1">
      <alignment vertical="center"/>
    </xf>
    <xf numFmtId="3" fontId="20" fillId="0" borderId="0" xfId="0" applyNumberFormat="1" applyFont="1" applyBorder="1" applyAlignment="1">
      <alignment vertical="center"/>
    </xf>
    <xf numFmtId="0" fontId="20" fillId="0" borderId="57" xfId="0" applyFont="1" applyBorder="1" applyAlignment="1">
      <alignment vertical="center"/>
    </xf>
    <xf numFmtId="0" fontId="25" fillId="0" borderId="58" xfId="0" applyFont="1" applyBorder="1" applyAlignment="1">
      <alignment vertical="top"/>
    </xf>
    <xf numFmtId="0" fontId="20" fillId="0" borderId="58" xfId="0" applyFont="1" applyBorder="1" applyAlignment="1">
      <alignment vertical="center"/>
    </xf>
    <xf numFmtId="0" fontId="25" fillId="0" borderId="59" xfId="0" applyFont="1" applyBorder="1" applyAlignment="1">
      <alignment vertical="top"/>
    </xf>
    <xf numFmtId="0" fontId="25" fillId="0" borderId="0" xfId="0" applyFont="1" applyBorder="1" applyAlignment="1">
      <alignment vertical="top"/>
    </xf>
    <xf numFmtId="0" fontId="24" fillId="0" borderId="0" xfId="0" applyFont="1" applyBorder="1" applyAlignment="1">
      <alignment horizontal="center" vertical="center"/>
    </xf>
    <xf numFmtId="0" fontId="26" fillId="0" borderId="0" xfId="0" applyFont="1" applyBorder="1" applyAlignment="1">
      <alignment horizontal="left" vertical="center"/>
    </xf>
    <xf numFmtId="3" fontId="20" fillId="0" borderId="0" xfId="0" applyNumberFormat="1" applyFont="1" applyBorder="1" applyAlignment="1">
      <alignment horizontal="center" vertical="center"/>
    </xf>
    <xf numFmtId="0" fontId="24" fillId="0" borderId="0" xfId="0" applyFont="1" applyBorder="1" applyAlignment="1">
      <alignment vertical="top" shrinkToFit="1"/>
    </xf>
    <xf numFmtId="0" fontId="24" fillId="0" borderId="0" xfId="0" applyFont="1" applyBorder="1" applyAlignment="1">
      <alignment horizontal="center" vertical="center" shrinkToFit="1"/>
    </xf>
    <xf numFmtId="0" fontId="24" fillId="0" borderId="0" xfId="0" applyFont="1" applyBorder="1" applyAlignment="1">
      <alignment horizontal="left" vertical="center"/>
    </xf>
    <xf numFmtId="0" fontId="24" fillId="0" borderId="0" xfId="0" applyFont="1" applyBorder="1" applyAlignment="1">
      <alignment vertical="top"/>
    </xf>
    <xf numFmtId="38" fontId="20" fillId="0" borderId="0" xfId="1" applyFont="1" applyBorder="1" applyAlignment="1">
      <alignment vertical="center"/>
    </xf>
    <xf numFmtId="0" fontId="20" fillId="0" borderId="0" xfId="0" applyFont="1" applyBorder="1" applyAlignment="1">
      <alignment horizontal="distributed" vertical="center"/>
    </xf>
    <xf numFmtId="180" fontId="20" fillId="0" borderId="0" xfId="1" applyNumberFormat="1" applyFont="1" applyBorder="1" applyAlignment="1">
      <alignment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xf>
    <xf numFmtId="183" fontId="10" fillId="0" borderId="0" xfId="0" applyNumberFormat="1" applyFont="1" applyAlignment="1">
      <alignment vertical="center"/>
    </xf>
    <xf numFmtId="0" fontId="10" fillId="0" borderId="0" xfId="0" applyFont="1" applyAlignment="1">
      <alignment horizontal="right" vertical="center"/>
    </xf>
    <xf numFmtId="185" fontId="10" fillId="0" borderId="0" xfId="0" applyNumberFormat="1" applyFont="1" applyAlignment="1">
      <alignment vertical="center"/>
    </xf>
    <xf numFmtId="38" fontId="1" fillId="0" borderId="0" xfId="1" applyFont="1" applyFill="1" applyAlignment="1">
      <alignment vertical="center"/>
    </xf>
    <xf numFmtId="0" fontId="10" fillId="0" borderId="4" xfId="0" applyFont="1" applyBorder="1" applyAlignment="1">
      <alignment vertical="center"/>
    </xf>
    <xf numFmtId="0" fontId="10" fillId="0" borderId="20" xfId="0" applyFont="1" applyBorder="1" applyAlignment="1">
      <alignment vertical="center"/>
    </xf>
    <xf numFmtId="0" fontId="10" fillId="0" borderId="6" xfId="0" applyFont="1" applyBorder="1" applyAlignment="1">
      <alignment vertical="center"/>
    </xf>
    <xf numFmtId="0" fontId="10" fillId="0" borderId="7" xfId="0" applyFont="1" applyBorder="1" applyAlignment="1">
      <alignment vertical="center"/>
    </xf>
    <xf numFmtId="0" fontId="10" fillId="0" borderId="6" xfId="0" applyFont="1" applyBorder="1" applyAlignment="1">
      <alignment horizontal="right" vertical="center"/>
    </xf>
    <xf numFmtId="186" fontId="10" fillId="0" borderId="0" xfId="0" applyNumberFormat="1" applyFont="1" applyFill="1" applyBorder="1" applyAlignment="1">
      <alignment vertical="center"/>
    </xf>
    <xf numFmtId="0" fontId="1" fillId="0" borderId="0" xfId="0" applyFont="1" applyFill="1" applyBorder="1" applyAlignment="1">
      <alignment vertical="center"/>
    </xf>
    <xf numFmtId="0" fontId="10" fillId="0" borderId="5" xfId="0" applyFont="1" applyBorder="1" applyAlignment="1">
      <alignment horizontal="center" vertical="center"/>
    </xf>
    <xf numFmtId="0" fontId="10" fillId="0" borderId="40" xfId="0" applyFont="1" applyBorder="1" applyAlignment="1">
      <alignment horizontal="center" vertical="center"/>
    </xf>
    <xf numFmtId="0" fontId="10" fillId="0" borderId="25" xfId="0" applyFont="1" applyBorder="1" applyAlignment="1">
      <alignment horizontal="center" vertical="center"/>
    </xf>
    <xf numFmtId="0" fontId="5" fillId="0" borderId="0" xfId="0" applyFont="1" applyAlignment="1">
      <alignment horizontal="right" vertical="center"/>
    </xf>
    <xf numFmtId="0" fontId="10" fillId="0" borderId="42" xfId="0" applyFont="1" applyBorder="1" applyAlignment="1">
      <alignment horizontal="center" vertical="center"/>
    </xf>
    <xf numFmtId="0" fontId="10" fillId="0" borderId="50" xfId="0" applyFont="1" applyBorder="1" applyAlignment="1">
      <alignment horizontal="center" vertical="center"/>
    </xf>
    <xf numFmtId="176" fontId="5" fillId="0" borderId="0" xfId="0" applyNumberFormat="1" applyFont="1" applyAlignment="1">
      <alignment vertical="center"/>
    </xf>
    <xf numFmtId="0" fontId="5" fillId="0" borderId="0" xfId="0" applyFont="1" applyAlignment="1">
      <alignment vertical="center" shrinkToFit="1"/>
    </xf>
    <xf numFmtId="186" fontId="28" fillId="0" borderId="0" xfId="0" applyNumberFormat="1" applyFont="1" applyFill="1" applyBorder="1" applyAlignment="1">
      <alignment vertical="center"/>
    </xf>
    <xf numFmtId="186" fontId="10" fillId="0" borderId="7" xfId="0" applyNumberFormat="1" applyFont="1" applyFill="1" applyBorder="1" applyAlignment="1">
      <alignment horizontal="left" vertical="center"/>
    </xf>
    <xf numFmtId="186" fontId="10" fillId="0" borderId="7" xfId="0" applyNumberFormat="1" applyFont="1" applyFill="1" applyBorder="1" applyAlignment="1">
      <alignment vertical="center"/>
    </xf>
    <xf numFmtId="186" fontId="10" fillId="0" borderId="36" xfId="0" applyNumberFormat="1" applyFont="1" applyFill="1" applyBorder="1" applyAlignment="1">
      <alignment vertical="center"/>
    </xf>
    <xf numFmtId="186" fontId="10" fillId="0" borderId="34" xfId="0" applyNumberFormat="1" applyFont="1" applyFill="1" applyBorder="1" applyAlignment="1">
      <alignment vertical="center"/>
    </xf>
    <xf numFmtId="186" fontId="12" fillId="0" borderId="0" xfId="0" applyNumberFormat="1" applyFont="1" applyFill="1" applyBorder="1" applyAlignment="1">
      <alignment vertical="center"/>
    </xf>
    <xf numFmtId="186" fontId="27" fillId="0" borderId="36" xfId="0" applyNumberFormat="1" applyFont="1" applyFill="1" applyBorder="1" applyAlignment="1">
      <alignment vertical="center"/>
    </xf>
    <xf numFmtId="186" fontId="10" fillId="0" borderId="34" xfId="0" applyNumberFormat="1" applyFont="1" applyFill="1" applyBorder="1" applyAlignment="1">
      <alignment horizontal="left" vertical="center"/>
    </xf>
    <xf numFmtId="186" fontId="12" fillId="0" borderId="7" xfId="0" applyNumberFormat="1" applyFont="1" applyFill="1" applyBorder="1" applyAlignment="1">
      <alignment vertical="center"/>
    </xf>
    <xf numFmtId="186" fontId="10" fillId="0" borderId="88" xfId="0" applyNumberFormat="1" applyFont="1" applyFill="1" applyBorder="1" applyAlignment="1">
      <alignment horizontal="left" vertical="center"/>
    </xf>
    <xf numFmtId="186" fontId="12" fillId="0" borderId="8" xfId="0" applyNumberFormat="1" applyFont="1" applyFill="1" applyBorder="1" applyAlignment="1">
      <alignment vertical="center"/>
    </xf>
    <xf numFmtId="186" fontId="27" fillId="0" borderId="2" xfId="0" applyNumberFormat="1" applyFont="1" applyFill="1" applyBorder="1" applyAlignment="1">
      <alignment vertical="center"/>
    </xf>
    <xf numFmtId="0" fontId="10" fillId="0" borderId="16" xfId="0" applyFont="1" applyBorder="1" applyAlignment="1">
      <alignment horizontal="right" vertical="center"/>
    </xf>
    <xf numFmtId="0" fontId="9" fillId="0" borderId="30" xfId="0" applyFont="1" applyBorder="1" applyAlignment="1">
      <alignment vertical="center"/>
    </xf>
    <xf numFmtId="0" fontId="9" fillId="0" borderId="31" xfId="0" applyFont="1" applyBorder="1" applyAlignment="1">
      <alignment vertical="center"/>
    </xf>
    <xf numFmtId="0" fontId="9" fillId="0" borderId="32" xfId="0" applyFont="1" applyBorder="1" applyAlignment="1">
      <alignment vertical="center"/>
    </xf>
    <xf numFmtId="0" fontId="10" fillId="0" borderId="37" xfId="0" applyFont="1" applyBorder="1" applyAlignment="1">
      <alignment horizontal="center" vertical="center"/>
    </xf>
    <xf numFmtId="0" fontId="10" fillId="0" borderId="94" xfId="0" applyFont="1" applyBorder="1" applyAlignment="1">
      <alignment horizontal="center" vertical="center"/>
    </xf>
    <xf numFmtId="0" fontId="3" fillId="0" borderId="0" xfId="0" applyFont="1" applyAlignment="1">
      <alignment horizontal="center" vertical="center"/>
    </xf>
    <xf numFmtId="0" fontId="1" fillId="0" borderId="0" xfId="0" applyFont="1" applyAlignment="1">
      <alignment horizontal="right" vertical="center" indent="1"/>
    </xf>
    <xf numFmtId="0" fontId="5" fillId="0" borderId="0" xfId="0" applyFont="1" applyAlignment="1">
      <alignment vertical="center"/>
    </xf>
    <xf numFmtId="177" fontId="10" fillId="0" borderId="0" xfId="0" applyNumberFormat="1" applyFont="1" applyBorder="1" applyAlignment="1">
      <alignment horizontal="center" vertical="center"/>
    </xf>
    <xf numFmtId="0" fontId="5" fillId="0" borderId="0" xfId="0" applyFont="1" applyBorder="1" applyAlignment="1">
      <alignment horizontal="center" vertical="center" wrapText="1"/>
    </xf>
    <xf numFmtId="0" fontId="7" fillId="0" borderId="0" xfId="0" applyFont="1" applyBorder="1" applyAlignment="1">
      <alignment horizontal="left" vertical="center"/>
    </xf>
    <xf numFmtId="0" fontId="1" fillId="0" borderId="0" xfId="0" applyFont="1" applyAlignment="1">
      <alignment horizontal="center" vertical="center"/>
    </xf>
    <xf numFmtId="0" fontId="1" fillId="0" borderId="0" xfId="0" applyFont="1" applyAlignment="1">
      <alignment horizontal="left" vertical="center"/>
    </xf>
    <xf numFmtId="0" fontId="5" fillId="0" borderId="0" xfId="0" applyFont="1" applyBorder="1" applyAlignment="1">
      <alignment horizontal="left" vertical="center"/>
    </xf>
    <xf numFmtId="0" fontId="1" fillId="0" borderId="0" xfId="0" applyFont="1" applyAlignment="1">
      <alignment vertical="center"/>
    </xf>
    <xf numFmtId="0" fontId="1" fillId="0" borderId="0" xfId="0" applyFont="1" applyBorder="1" applyAlignment="1">
      <alignment vertical="center"/>
    </xf>
    <xf numFmtId="0" fontId="1" fillId="0" borderId="0" xfId="0" applyFont="1" applyAlignment="1">
      <alignment vertical="center"/>
    </xf>
    <xf numFmtId="186" fontId="27" fillId="0" borderId="36" xfId="0" applyNumberFormat="1" applyFont="1" applyFill="1" applyBorder="1" applyAlignment="1">
      <alignment horizontal="right" vertical="center"/>
    </xf>
    <xf numFmtId="186" fontId="27" fillId="0" borderId="0" xfId="0" applyNumberFormat="1" applyFont="1" applyFill="1" applyBorder="1" applyAlignment="1">
      <alignment vertical="center"/>
    </xf>
    <xf numFmtId="0" fontId="41" fillId="0" borderId="0" xfId="0" applyFont="1" applyAlignment="1">
      <alignment vertical="center"/>
    </xf>
    <xf numFmtId="0" fontId="31" fillId="0" borderId="17" xfId="0" applyFont="1" applyBorder="1" applyAlignment="1">
      <alignment horizontal="justify" vertical="center" wrapText="1"/>
    </xf>
    <xf numFmtId="0" fontId="31" fillId="0" borderId="17" xfId="0" applyFont="1" applyBorder="1" applyAlignment="1">
      <alignment horizontal="left" vertical="center" wrapText="1" indent="1"/>
    </xf>
    <xf numFmtId="0" fontId="1" fillId="0" borderId="0" xfId="0" applyFont="1" applyFill="1" applyAlignment="1">
      <alignment horizontal="right" vertical="center"/>
    </xf>
    <xf numFmtId="0" fontId="30" fillId="0" borderId="0" xfId="0" applyFont="1" applyAlignment="1">
      <alignment vertical="center"/>
    </xf>
    <xf numFmtId="186" fontId="33" fillId="0" borderId="36" xfId="0" applyNumberFormat="1" applyFont="1" applyFill="1" applyBorder="1" applyAlignment="1">
      <alignment vertical="center"/>
    </xf>
    <xf numFmtId="186" fontId="28" fillId="0" borderId="36" xfId="0" applyNumberFormat="1" applyFont="1" applyFill="1" applyBorder="1" applyAlignment="1">
      <alignment vertical="center"/>
    </xf>
    <xf numFmtId="186" fontId="28" fillId="0" borderId="0" xfId="0" applyNumberFormat="1" applyFont="1" applyFill="1" applyBorder="1" applyAlignment="1">
      <alignment horizontal="left" vertical="center"/>
    </xf>
    <xf numFmtId="186" fontId="45" fillId="0" borderId="0" xfId="0" applyNumberFormat="1" applyFont="1" applyFill="1" applyBorder="1" applyAlignment="1">
      <alignment vertical="center"/>
    </xf>
    <xf numFmtId="186" fontId="27" fillId="0" borderId="37" xfId="0" applyNumberFormat="1" applyFont="1" applyFill="1" applyBorder="1" applyAlignment="1">
      <alignment vertical="center"/>
    </xf>
    <xf numFmtId="186" fontId="10" fillId="0" borderId="5" xfId="0" applyNumberFormat="1" applyFont="1" applyFill="1" applyBorder="1" applyAlignment="1">
      <alignment vertical="center"/>
    </xf>
    <xf numFmtId="186" fontId="12" fillId="0" borderId="5" xfId="0" applyNumberFormat="1" applyFont="1" applyFill="1" applyBorder="1" applyAlignment="1">
      <alignment vertical="center"/>
    </xf>
    <xf numFmtId="0" fontId="11" fillId="0" borderId="0" xfId="0" applyFont="1" applyFill="1" applyAlignment="1">
      <alignment horizontal="center" vertical="center"/>
    </xf>
    <xf numFmtId="0" fontId="1" fillId="0" borderId="0" xfId="0" applyFont="1" applyAlignment="1">
      <alignment horizontal="right" vertical="center"/>
    </xf>
    <xf numFmtId="186" fontId="28" fillId="0" borderId="0" xfId="0" applyNumberFormat="1" applyFont="1" applyFill="1" applyBorder="1" applyAlignment="1">
      <alignment horizontal="right" vertical="center" wrapText="1"/>
    </xf>
    <xf numFmtId="186" fontId="48" fillId="0" borderId="0" xfId="0" applyNumberFormat="1" applyFont="1" applyFill="1" applyAlignment="1">
      <alignment vertical="center"/>
    </xf>
    <xf numFmtId="186" fontId="49" fillId="0" borderId="0" xfId="0" applyNumberFormat="1" applyFont="1" applyFill="1" applyBorder="1" applyAlignment="1">
      <alignment horizontal="left" vertical="center"/>
    </xf>
    <xf numFmtId="186" fontId="50" fillId="0" borderId="5" xfId="0" applyNumberFormat="1" applyFont="1" applyFill="1" applyBorder="1" applyAlignment="1">
      <alignment vertical="center"/>
    </xf>
    <xf numFmtId="186" fontId="49" fillId="0" borderId="99" xfId="0" applyNumberFormat="1" applyFont="1" applyFill="1" applyBorder="1" applyAlignment="1">
      <alignment horizontal="left" vertical="center"/>
    </xf>
    <xf numFmtId="186" fontId="48" fillId="0" borderId="34" xfId="0" applyNumberFormat="1" applyFont="1" applyFill="1" applyBorder="1" applyAlignment="1">
      <alignment vertical="center"/>
    </xf>
    <xf numFmtId="186" fontId="33" fillId="0" borderId="0" xfId="0" applyNumberFormat="1" applyFont="1" applyFill="1" applyBorder="1" applyAlignment="1">
      <alignment vertical="center"/>
    </xf>
    <xf numFmtId="186" fontId="33" fillId="0" borderId="0" xfId="0" applyNumberFormat="1" applyFont="1" applyFill="1" applyBorder="1" applyAlignment="1">
      <alignment horizontal="right" vertical="center" wrapText="1"/>
    </xf>
    <xf numFmtId="186" fontId="40" fillId="0" borderId="0" xfId="0" applyNumberFormat="1" applyFont="1" applyFill="1" applyBorder="1" applyAlignment="1">
      <alignment horizontal="center" vertical="center"/>
    </xf>
    <xf numFmtId="186" fontId="40" fillId="0" borderId="0" xfId="0" applyNumberFormat="1" applyFont="1" applyFill="1" applyBorder="1" applyAlignment="1">
      <alignment vertical="center"/>
    </xf>
    <xf numFmtId="186" fontId="46" fillId="0" borderId="99" xfId="0" applyNumberFormat="1" applyFont="1" applyFill="1" applyBorder="1" applyAlignment="1">
      <alignment vertical="center"/>
    </xf>
    <xf numFmtId="186" fontId="27" fillId="0" borderId="0" xfId="0" applyNumberFormat="1" applyFont="1" applyFill="1" applyAlignment="1">
      <alignment vertical="center"/>
    </xf>
    <xf numFmtId="186" fontId="40" fillId="0" borderId="34" xfId="0" applyNumberFormat="1" applyFont="1" applyFill="1" applyBorder="1" applyAlignment="1">
      <alignment vertical="center"/>
    </xf>
    <xf numFmtId="186" fontId="33" fillId="0" borderId="34" xfId="0" applyNumberFormat="1" applyFont="1" applyFill="1" applyBorder="1" applyAlignment="1">
      <alignment vertical="center"/>
    </xf>
    <xf numFmtId="186" fontId="40" fillId="0" borderId="34" xfId="0" applyNumberFormat="1" applyFont="1" applyFill="1" applyBorder="1" applyAlignment="1">
      <alignment horizontal="center" vertical="center"/>
    </xf>
    <xf numFmtId="186" fontId="27" fillId="0" borderId="34" xfId="0" applyNumberFormat="1" applyFont="1" applyFill="1" applyBorder="1" applyAlignment="1">
      <alignment vertical="center"/>
    </xf>
    <xf numFmtId="186" fontId="33" fillId="0" borderId="36" xfId="0" applyNumberFormat="1" applyFont="1" applyFill="1" applyBorder="1" applyAlignment="1">
      <alignment horizontal="right" vertical="center" wrapText="1"/>
    </xf>
    <xf numFmtId="186" fontId="46" fillId="0" borderId="34" xfId="0" applyNumberFormat="1" applyFont="1" applyFill="1" applyBorder="1" applyAlignment="1">
      <alignment horizontal="center" vertical="center"/>
    </xf>
    <xf numFmtId="186" fontId="27" fillId="0" borderId="40" xfId="0" applyNumberFormat="1" applyFont="1" applyFill="1" applyBorder="1" applyAlignment="1">
      <alignment vertical="center"/>
    </xf>
    <xf numFmtId="186" fontId="11" fillId="0" borderId="36" xfId="0" applyNumberFormat="1" applyFont="1" applyFill="1" applyBorder="1" applyAlignment="1">
      <alignment vertical="center" wrapText="1"/>
    </xf>
    <xf numFmtId="186" fontId="33" fillId="0" borderId="36" xfId="0" applyNumberFormat="1" applyFont="1" applyFill="1" applyBorder="1" applyAlignment="1">
      <alignment vertical="center" wrapText="1"/>
    </xf>
    <xf numFmtId="186" fontId="27" fillId="0" borderId="36" xfId="0" applyNumberFormat="1" applyFont="1" applyFill="1" applyBorder="1" applyAlignment="1">
      <alignment horizontal="right" vertical="center" wrapText="1"/>
    </xf>
    <xf numFmtId="186" fontId="46" fillId="0" borderId="36" xfId="0" applyNumberFormat="1" applyFont="1" applyFill="1" applyBorder="1" applyAlignment="1">
      <alignment horizontal="center" vertical="center"/>
    </xf>
    <xf numFmtId="186" fontId="46" fillId="0" borderId="36" xfId="0" applyNumberFormat="1" applyFont="1" applyFill="1" applyBorder="1" applyAlignment="1">
      <alignment vertical="center"/>
    </xf>
    <xf numFmtId="186" fontId="11" fillId="0" borderId="0" xfId="0" applyNumberFormat="1" applyFont="1" applyFill="1" applyBorder="1" applyAlignment="1">
      <alignment vertical="center" wrapText="1"/>
    </xf>
    <xf numFmtId="186" fontId="33" fillId="0" borderId="0" xfId="0" applyNumberFormat="1" applyFont="1" applyFill="1" applyBorder="1" applyAlignment="1">
      <alignment horizontal="left" vertical="center"/>
    </xf>
    <xf numFmtId="186" fontId="11" fillId="0" borderId="34" xfId="0" applyNumberFormat="1" applyFont="1" applyFill="1" applyBorder="1" applyAlignment="1">
      <alignment vertical="center" wrapText="1"/>
    </xf>
    <xf numFmtId="186" fontId="29" fillId="0" borderId="34" xfId="0" applyNumberFormat="1" applyFont="1" applyFill="1" applyBorder="1" applyAlignment="1">
      <alignment horizontal="left" vertical="center"/>
    </xf>
    <xf numFmtId="186" fontId="33" fillId="0" borderId="0" xfId="0" applyNumberFormat="1" applyFont="1" applyFill="1" applyBorder="1" applyAlignment="1">
      <alignment vertical="center" wrapText="1"/>
    </xf>
    <xf numFmtId="186" fontId="27" fillId="0" borderId="0" xfId="0" applyNumberFormat="1" applyFont="1" applyFill="1" applyBorder="1" applyAlignment="1">
      <alignment vertical="center" wrapText="1"/>
    </xf>
    <xf numFmtId="186" fontId="27" fillId="0" borderId="36" xfId="0" applyNumberFormat="1" applyFont="1" applyFill="1" applyBorder="1" applyAlignment="1">
      <alignment vertical="center" wrapText="1"/>
    </xf>
    <xf numFmtId="186" fontId="29" fillId="0" borderId="0" xfId="0" applyNumberFormat="1" applyFont="1" applyFill="1" applyBorder="1" applyAlignment="1">
      <alignment horizontal="left" vertical="center"/>
    </xf>
    <xf numFmtId="186" fontId="46" fillId="0" borderId="34" xfId="0" applyNumberFormat="1" applyFont="1" applyFill="1" applyBorder="1" applyAlignment="1">
      <alignment vertical="center"/>
    </xf>
    <xf numFmtId="186" fontId="27" fillId="0" borderId="34" xfId="0" applyNumberFormat="1" applyFont="1" applyFill="1" applyBorder="1" applyAlignment="1">
      <alignment vertical="center" wrapText="1"/>
    </xf>
    <xf numFmtId="186" fontId="46" fillId="0" borderId="7" xfId="0" applyNumberFormat="1" applyFont="1" applyFill="1" applyBorder="1" applyAlignment="1">
      <alignment vertical="center"/>
    </xf>
    <xf numFmtId="186" fontId="27" fillId="0" borderId="7" xfId="0" applyNumberFormat="1" applyFont="1" applyFill="1" applyBorder="1" applyAlignment="1">
      <alignment vertical="center" wrapText="1"/>
    </xf>
    <xf numFmtId="186" fontId="29" fillId="0" borderId="7" xfId="0" applyNumberFormat="1" applyFont="1" applyFill="1" applyBorder="1" applyAlignment="1">
      <alignment horizontal="left" vertical="center"/>
    </xf>
    <xf numFmtId="186" fontId="27" fillId="0" borderId="7" xfId="0" applyNumberFormat="1" applyFont="1" applyFill="1" applyBorder="1" applyAlignment="1">
      <alignment vertical="center"/>
    </xf>
    <xf numFmtId="186" fontId="1" fillId="0" borderId="0" xfId="0" applyNumberFormat="1" applyFont="1" applyFill="1" applyAlignment="1">
      <alignment vertical="center"/>
    </xf>
    <xf numFmtId="186" fontId="10" fillId="0" borderId="29" xfId="0" applyNumberFormat="1" applyFont="1" applyFill="1" applyBorder="1" applyAlignment="1">
      <alignment horizontal="left" vertical="center"/>
    </xf>
    <xf numFmtId="186" fontId="12" fillId="0" borderId="40" xfId="0" applyNumberFormat="1" applyFont="1" applyFill="1" applyBorder="1" applyAlignment="1">
      <alignment vertical="center"/>
    </xf>
    <xf numFmtId="186" fontId="10" fillId="0" borderId="6" xfId="0" applyNumberFormat="1" applyFont="1" applyFill="1" applyBorder="1" applyAlignment="1">
      <alignment horizontal="left" vertical="center"/>
    </xf>
    <xf numFmtId="186" fontId="56" fillId="0" borderId="0" xfId="0" applyNumberFormat="1" applyFont="1" applyFill="1" applyBorder="1" applyAlignment="1">
      <alignment vertical="center"/>
    </xf>
    <xf numFmtId="186" fontId="36" fillId="0" borderId="7" xfId="0" applyNumberFormat="1" applyFont="1" applyFill="1" applyBorder="1" applyAlignment="1">
      <alignment horizontal="left" vertical="center"/>
    </xf>
    <xf numFmtId="186" fontId="53" fillId="0" borderId="0" xfId="0" applyNumberFormat="1" applyFont="1" applyFill="1" applyBorder="1" applyAlignment="1">
      <alignment vertical="center"/>
    </xf>
    <xf numFmtId="186" fontId="10" fillId="0" borderId="88" xfId="0" applyNumberFormat="1" applyFont="1" applyFill="1" applyBorder="1" applyAlignment="1">
      <alignment vertical="center"/>
    </xf>
    <xf numFmtId="186" fontId="49" fillId="0" borderId="0" xfId="0" applyNumberFormat="1" applyFont="1" applyFill="1" applyBorder="1" applyAlignment="1">
      <alignment horizontal="right" vertical="center"/>
    </xf>
    <xf numFmtId="186" fontId="27" fillId="0" borderId="34" xfId="0" applyNumberFormat="1" applyFont="1" applyFill="1" applyBorder="1" applyAlignment="1">
      <alignment horizontal="center" vertical="center" shrinkToFit="1"/>
    </xf>
    <xf numFmtId="186" fontId="27" fillId="0" borderId="34" xfId="0" applyNumberFormat="1" applyFont="1" applyFill="1" applyBorder="1" applyAlignment="1">
      <alignment vertical="center" shrinkToFit="1"/>
    </xf>
    <xf numFmtId="186" fontId="27" fillId="0" borderId="7" xfId="0" applyNumberFormat="1" applyFont="1" applyFill="1" applyBorder="1" applyAlignment="1">
      <alignment vertical="center" shrinkToFit="1"/>
    </xf>
    <xf numFmtId="186" fontId="3" fillId="0" borderId="0" xfId="0" applyNumberFormat="1" applyFont="1" applyFill="1" applyBorder="1" applyAlignment="1">
      <alignment horizontal="center" vertical="center"/>
    </xf>
    <xf numFmtId="186" fontId="47" fillId="0" borderId="0" xfId="0" applyNumberFormat="1" applyFont="1" applyFill="1" applyBorder="1" applyAlignment="1">
      <alignment vertical="center" wrapText="1"/>
    </xf>
    <xf numFmtId="186" fontId="47" fillId="0" borderId="2" xfId="0" applyNumberFormat="1" applyFont="1" applyFill="1" applyBorder="1" applyAlignment="1">
      <alignment vertical="center" wrapText="1"/>
    </xf>
    <xf numFmtId="186" fontId="10" fillId="0" borderId="35" xfId="0" applyNumberFormat="1" applyFont="1" applyFill="1" applyBorder="1" applyAlignment="1">
      <alignment vertical="center"/>
    </xf>
    <xf numFmtId="186" fontId="58" fillId="0" borderId="0" xfId="0" applyNumberFormat="1" applyFont="1" applyFill="1" applyBorder="1" applyAlignment="1">
      <alignment horizontal="center" vertical="center"/>
    </xf>
    <xf numFmtId="186" fontId="1" fillId="0" borderId="0" xfId="0" applyNumberFormat="1" applyFont="1" applyFill="1" applyBorder="1" applyAlignment="1">
      <alignment vertical="center"/>
    </xf>
    <xf numFmtId="186" fontId="46" fillId="0" borderId="2" xfId="0" applyNumberFormat="1" applyFont="1" applyFill="1" applyBorder="1" applyAlignment="1">
      <alignment vertical="center"/>
    </xf>
    <xf numFmtId="186" fontId="46" fillId="0" borderId="0" xfId="0" applyNumberFormat="1" applyFont="1" applyFill="1" applyBorder="1" applyAlignment="1">
      <alignment horizontal="left" vertical="center"/>
    </xf>
    <xf numFmtId="186" fontId="27" fillId="0" borderId="0" xfId="0" applyNumberFormat="1" applyFont="1" applyFill="1" applyBorder="1" applyAlignment="1">
      <alignment vertical="center" shrinkToFit="1"/>
    </xf>
    <xf numFmtId="186" fontId="10" fillId="0" borderId="4" xfId="0" applyNumberFormat="1" applyFont="1" applyFill="1" applyBorder="1" applyAlignment="1">
      <alignment vertical="center"/>
    </xf>
    <xf numFmtId="186" fontId="46" fillId="0" borderId="5" xfId="0" applyNumberFormat="1" applyFont="1" applyFill="1" applyBorder="1" applyAlignment="1">
      <alignment horizontal="left" vertical="center"/>
    </xf>
    <xf numFmtId="186" fontId="37" fillId="0" borderId="0" xfId="0" applyNumberFormat="1" applyFont="1" applyFill="1" applyAlignment="1">
      <alignment vertical="center"/>
    </xf>
    <xf numFmtId="186" fontId="40" fillId="0" borderId="0" xfId="0" applyNumberFormat="1" applyFont="1" applyFill="1" applyAlignment="1">
      <alignment vertical="center"/>
    </xf>
    <xf numFmtId="186" fontId="46" fillId="0" borderId="5" xfId="0" applyNumberFormat="1" applyFont="1" applyFill="1" applyBorder="1" applyAlignment="1">
      <alignment vertical="center"/>
    </xf>
    <xf numFmtId="186" fontId="37" fillId="0" borderId="0" xfId="0" applyNumberFormat="1" applyFont="1" applyFill="1" applyBorder="1" applyAlignment="1">
      <alignment vertical="center"/>
    </xf>
    <xf numFmtId="186" fontId="27" fillId="0" borderId="34" xfId="0" applyNumberFormat="1" applyFont="1" applyFill="1" applyBorder="1" applyAlignment="1">
      <alignment horizontal="center" vertical="center"/>
    </xf>
    <xf numFmtId="186" fontId="49" fillId="0" borderId="34" xfId="0" applyNumberFormat="1" applyFont="1" applyFill="1" applyBorder="1" applyAlignment="1">
      <alignment horizontal="center" vertical="center"/>
    </xf>
    <xf numFmtId="186" fontId="10" fillId="0" borderId="110" xfId="0" applyNumberFormat="1" applyFont="1" applyFill="1" applyBorder="1" applyAlignment="1">
      <alignment vertical="center"/>
    </xf>
    <xf numFmtId="186" fontId="10" fillId="0" borderId="112" xfId="0" applyNumberFormat="1" applyFont="1" applyFill="1" applyBorder="1" applyAlignment="1">
      <alignment horizontal="left" vertical="center"/>
    </xf>
    <xf numFmtId="0" fontId="10" fillId="0" borderId="0" xfId="0" applyNumberFormat="1" applyFont="1" applyFill="1" applyBorder="1" applyAlignment="1">
      <alignment horizontal="left" vertical="center"/>
    </xf>
    <xf numFmtId="0" fontId="12" fillId="0" borderId="0" xfId="0" applyNumberFormat="1" applyFont="1" applyFill="1" applyAlignment="1">
      <alignment horizontal="left" vertical="center"/>
    </xf>
    <xf numFmtId="186" fontId="46" fillId="0" borderId="34" xfId="0" applyNumberFormat="1" applyFont="1" applyFill="1" applyBorder="1" applyAlignment="1">
      <alignment horizontal="left" vertical="center"/>
    </xf>
    <xf numFmtId="186" fontId="40" fillId="0" borderId="113" xfId="0" applyNumberFormat="1" applyFont="1" applyFill="1" applyBorder="1" applyAlignment="1">
      <alignment vertical="center"/>
    </xf>
    <xf numFmtId="186" fontId="10" fillId="0" borderId="62" xfId="0" applyNumberFormat="1" applyFont="1" applyFill="1" applyBorder="1" applyAlignment="1">
      <alignment vertical="center"/>
    </xf>
    <xf numFmtId="186" fontId="15" fillId="0" borderId="34" xfId="0" applyNumberFormat="1" applyFont="1" applyFill="1" applyBorder="1" applyAlignment="1">
      <alignment horizontal="right" vertical="center" shrinkToFit="1"/>
    </xf>
    <xf numFmtId="186" fontId="15" fillId="0" borderId="36" xfId="0" applyNumberFormat="1" applyFont="1" applyFill="1" applyBorder="1" applyAlignment="1">
      <alignment horizontal="right" vertical="center" shrinkToFit="1"/>
    </xf>
    <xf numFmtId="186" fontId="15" fillId="0" borderId="34" xfId="0" applyNumberFormat="1" applyFont="1" applyFill="1" applyBorder="1" applyAlignment="1">
      <alignment horizontal="left" vertical="center"/>
    </xf>
    <xf numFmtId="186" fontId="15" fillId="0" borderId="36" xfId="0" applyNumberFormat="1" applyFont="1" applyFill="1" applyBorder="1" applyAlignment="1">
      <alignment horizontal="left" vertical="center"/>
    </xf>
    <xf numFmtId="186" fontId="15" fillId="0" borderId="0" xfId="0" applyNumberFormat="1" applyFont="1" applyFill="1" applyBorder="1" applyAlignment="1">
      <alignment horizontal="right" vertical="center"/>
    </xf>
    <xf numFmtId="186" fontId="33" fillId="0" borderId="5" xfId="0" applyNumberFormat="1" applyFont="1" applyFill="1" applyBorder="1" applyAlignment="1">
      <alignment vertical="center"/>
    </xf>
    <xf numFmtId="186" fontId="47" fillId="0" borderId="114" xfId="0" applyNumberFormat="1" applyFont="1" applyFill="1" applyBorder="1" applyAlignment="1">
      <alignment vertical="center" wrapText="1"/>
    </xf>
    <xf numFmtId="186" fontId="48" fillId="0" borderId="0" xfId="0" applyNumberFormat="1" applyFont="1" applyFill="1" applyBorder="1" applyAlignment="1">
      <alignment vertical="center"/>
    </xf>
    <xf numFmtId="186" fontId="49" fillId="0" borderId="34" xfId="0" applyNumberFormat="1" applyFont="1" applyFill="1" applyBorder="1" applyAlignment="1">
      <alignment vertical="center"/>
    </xf>
    <xf numFmtId="186" fontId="11" fillId="0" borderId="7" xfId="0" applyNumberFormat="1" applyFont="1" applyFill="1" applyBorder="1" applyAlignment="1">
      <alignment vertical="center" wrapText="1"/>
    </xf>
    <xf numFmtId="186" fontId="57" fillId="0" borderId="2" xfId="0" applyNumberFormat="1" applyFont="1" applyFill="1" applyBorder="1" applyAlignment="1">
      <alignment horizontal="right" vertical="center"/>
    </xf>
    <xf numFmtId="186" fontId="46" fillId="0" borderId="0" xfId="0" applyNumberFormat="1" applyFont="1" applyFill="1" applyBorder="1" applyAlignment="1">
      <alignment vertical="center"/>
    </xf>
    <xf numFmtId="186" fontId="15" fillId="0" borderId="103" xfId="0" applyNumberFormat="1" applyFont="1" applyFill="1" applyBorder="1" applyAlignment="1">
      <alignment horizontal="right" vertical="center"/>
    </xf>
    <xf numFmtId="186" fontId="15" fillId="0" borderId="24" xfId="0" applyNumberFormat="1" applyFont="1" applyFill="1" applyBorder="1" applyAlignment="1">
      <alignment horizontal="center" vertical="center" wrapText="1"/>
    </xf>
    <xf numFmtId="186" fontId="10" fillId="0" borderId="34" xfId="0" applyNumberFormat="1" applyFont="1" applyFill="1" applyBorder="1" applyAlignment="1">
      <alignment horizontal="right" vertical="center"/>
    </xf>
    <xf numFmtId="186" fontId="27" fillId="0" borderId="34" xfId="0" applyNumberFormat="1" applyFont="1" applyFill="1" applyBorder="1" applyAlignment="1">
      <alignment horizontal="left" vertical="center" shrinkToFit="1"/>
    </xf>
    <xf numFmtId="186" fontId="27" fillId="0" borderId="0" xfId="0" applyNumberFormat="1" applyFont="1" applyFill="1" applyBorder="1" applyAlignment="1">
      <alignment horizontal="left" vertical="center"/>
    </xf>
    <xf numFmtId="186" fontId="27" fillId="0" borderId="0" xfId="0" applyNumberFormat="1" applyFont="1" applyFill="1" applyBorder="1" applyAlignment="1">
      <alignment horizontal="right" vertical="center"/>
    </xf>
    <xf numFmtId="186" fontId="10" fillId="0" borderId="88" xfId="0" applyNumberFormat="1" applyFont="1" applyFill="1" applyBorder="1" applyAlignment="1">
      <alignment horizontal="center" vertical="center"/>
    </xf>
    <xf numFmtId="186" fontId="10" fillId="0" borderId="0" xfId="0" applyNumberFormat="1" applyFont="1" applyFill="1" applyBorder="1" applyAlignment="1">
      <alignment horizontal="left" vertical="center"/>
    </xf>
    <xf numFmtId="186" fontId="36" fillId="0" borderId="0" xfId="0" applyNumberFormat="1" applyFont="1" applyFill="1" applyBorder="1" applyAlignment="1">
      <alignment horizontal="center" vertical="center"/>
    </xf>
    <xf numFmtId="186" fontId="54" fillId="0" borderId="0" xfId="0" applyNumberFormat="1" applyFont="1" applyFill="1" applyBorder="1" applyAlignment="1">
      <alignment horizontal="center" vertical="center"/>
    </xf>
    <xf numFmtId="186" fontId="10" fillId="0" borderId="0" xfId="0" applyNumberFormat="1" applyFont="1" applyFill="1" applyBorder="1" applyAlignment="1">
      <alignment horizontal="center" vertical="center"/>
    </xf>
    <xf numFmtId="186" fontId="10" fillId="0" borderId="7" xfId="0" applyNumberFormat="1" applyFont="1" applyFill="1" applyBorder="1" applyAlignment="1">
      <alignment horizontal="center" vertical="center"/>
    </xf>
    <xf numFmtId="186" fontId="49" fillId="0" borderId="34" xfId="0" applyNumberFormat="1" applyFont="1" applyFill="1" applyBorder="1" applyAlignment="1">
      <alignment horizontal="right" vertical="center"/>
    </xf>
    <xf numFmtId="186" fontId="10" fillId="0" borderId="4" xfId="0" applyNumberFormat="1" applyFont="1" applyFill="1" applyBorder="1" applyAlignment="1">
      <alignment horizontal="left" vertical="center"/>
    </xf>
    <xf numFmtId="186" fontId="10" fillId="0" borderId="0" xfId="0" applyNumberFormat="1" applyFont="1" applyFill="1" applyBorder="1" applyAlignment="1">
      <alignment horizontal="right" vertical="center"/>
    </xf>
    <xf numFmtId="186" fontId="27" fillId="0" borderId="0" xfId="0" applyNumberFormat="1" applyFont="1" applyFill="1" applyBorder="1" applyAlignment="1">
      <alignment horizontal="left" vertical="center" shrinkToFit="1"/>
    </xf>
    <xf numFmtId="186" fontId="10" fillId="0" borderId="7" xfId="0" applyNumberFormat="1" applyFont="1" applyFill="1" applyBorder="1" applyAlignment="1">
      <alignment horizontal="right" vertical="center"/>
    </xf>
    <xf numFmtId="186" fontId="36" fillId="0" borderId="36" xfId="0" applyNumberFormat="1" applyFont="1" applyFill="1" applyBorder="1" applyAlignment="1">
      <alignment vertical="center"/>
    </xf>
    <xf numFmtId="186" fontId="3" fillId="0" borderId="36" xfId="0" applyNumberFormat="1" applyFont="1" applyFill="1" applyBorder="1" applyAlignment="1">
      <alignment vertical="center"/>
    </xf>
    <xf numFmtId="186" fontId="10" fillId="0" borderId="110" xfId="0" applyNumberFormat="1" applyFont="1" applyFill="1" applyBorder="1" applyAlignment="1">
      <alignment horizontal="left" vertical="center"/>
    </xf>
    <xf numFmtId="186" fontId="3" fillId="0" borderId="88" xfId="0" applyNumberFormat="1" applyFont="1" applyFill="1" applyBorder="1" applyAlignment="1">
      <alignment horizontal="left" vertical="center"/>
    </xf>
    <xf numFmtId="186" fontId="15" fillId="0" borderId="0" xfId="0" applyNumberFormat="1" applyFont="1" applyFill="1" applyBorder="1" applyAlignment="1">
      <alignment horizontal="left" vertical="center"/>
    </xf>
    <xf numFmtId="186" fontId="36" fillId="0" borderId="7" xfId="0" applyNumberFormat="1" applyFont="1" applyFill="1" applyBorder="1" applyAlignment="1">
      <alignment vertical="center"/>
    </xf>
    <xf numFmtId="186" fontId="28" fillId="0" borderId="7" xfId="0" applyNumberFormat="1" applyFont="1" applyFill="1" applyBorder="1" applyAlignment="1">
      <alignment vertical="center"/>
    </xf>
    <xf numFmtId="186" fontId="28" fillId="0" borderId="8" xfId="0" applyNumberFormat="1" applyFont="1" applyFill="1" applyBorder="1" applyAlignment="1">
      <alignment vertical="center"/>
    </xf>
    <xf numFmtId="182" fontId="44" fillId="0" borderId="0" xfId="0" applyNumberFormat="1" applyFont="1" applyFill="1" applyAlignment="1">
      <alignment vertical="center"/>
    </xf>
    <xf numFmtId="186" fontId="5" fillId="0" borderId="0" xfId="0" applyNumberFormat="1" applyFont="1" applyFill="1" applyAlignment="1">
      <alignment vertical="center"/>
    </xf>
    <xf numFmtId="186" fontId="4" fillId="0" borderId="0" xfId="0" applyNumberFormat="1" applyFont="1" applyFill="1" applyAlignment="1">
      <alignment horizontal="right" vertical="center"/>
    </xf>
    <xf numFmtId="186" fontId="60" fillId="0" borderId="0" xfId="0" applyNumberFormat="1" applyFont="1" applyFill="1" applyAlignment="1">
      <alignment horizontal="center" vertical="center"/>
    </xf>
    <xf numFmtId="186" fontId="60" fillId="0" borderId="0" xfId="0" applyNumberFormat="1" applyFont="1" applyFill="1" applyBorder="1" applyAlignment="1">
      <alignment horizontal="center" vertical="center"/>
    </xf>
    <xf numFmtId="186" fontId="12" fillId="0" borderId="0" xfId="0" applyNumberFormat="1" applyFont="1" applyFill="1" applyAlignment="1">
      <alignment vertical="center"/>
    </xf>
    <xf numFmtId="186" fontId="3" fillId="0" borderId="0" xfId="0" applyNumberFormat="1" applyFont="1" applyFill="1" applyBorder="1" applyAlignment="1">
      <alignment vertical="center"/>
    </xf>
    <xf numFmtId="186" fontId="3" fillId="0" borderId="7" xfId="0" applyNumberFormat="1" applyFont="1" applyFill="1" applyBorder="1" applyAlignment="1">
      <alignment vertical="center"/>
    </xf>
    <xf numFmtId="186" fontId="1" fillId="0" borderId="9" xfId="0" applyNumberFormat="1" applyFont="1" applyFill="1" applyBorder="1" applyAlignment="1">
      <alignment horizontal="center" vertical="center"/>
    </xf>
    <xf numFmtId="186" fontId="10" fillId="0" borderId="1" xfId="0" applyNumberFormat="1" applyFont="1" applyFill="1" applyBorder="1" applyAlignment="1">
      <alignment vertical="center"/>
    </xf>
    <xf numFmtId="186" fontId="10" fillId="0" borderId="2" xfId="0" applyNumberFormat="1" applyFont="1" applyFill="1" applyBorder="1" applyAlignment="1">
      <alignment vertical="center"/>
    </xf>
    <xf numFmtId="186" fontId="53" fillId="0" borderId="0" xfId="0" applyNumberFormat="1" applyFont="1" applyFill="1" applyBorder="1" applyAlignment="1">
      <alignment horizontal="center" vertical="center"/>
    </xf>
    <xf numFmtId="186" fontId="36" fillId="0" borderId="89" xfId="0" applyNumberFormat="1" applyFont="1" applyFill="1" applyBorder="1" applyAlignment="1">
      <alignment horizontal="center" vertical="center"/>
    </xf>
    <xf numFmtId="186" fontId="13" fillId="0" borderId="35" xfId="0" applyNumberFormat="1" applyFont="1" applyFill="1" applyBorder="1" applyAlignment="1">
      <alignment horizontal="left" vertical="center"/>
    </xf>
    <xf numFmtId="186" fontId="36" fillId="0" borderId="7" xfId="0" applyNumberFormat="1" applyFont="1" applyFill="1" applyBorder="1" applyAlignment="1">
      <alignment horizontal="center" vertical="center"/>
    </xf>
    <xf numFmtId="186" fontId="9" fillId="0" borderId="0" xfId="0" applyNumberFormat="1" applyFont="1" applyFill="1" applyBorder="1" applyAlignment="1">
      <alignment vertical="center"/>
    </xf>
    <xf numFmtId="186" fontId="13" fillId="0" borderId="0" xfId="0" applyNumberFormat="1" applyFont="1" applyFill="1" applyBorder="1" applyAlignment="1">
      <alignment horizontal="right" vertical="center"/>
    </xf>
    <xf numFmtId="186" fontId="40" fillId="0" borderId="0" xfId="0" applyNumberFormat="1" applyFont="1" applyFill="1" applyAlignment="1">
      <alignment horizontal="center" vertical="center"/>
    </xf>
    <xf numFmtId="186" fontId="40" fillId="0" borderId="90" xfId="0" applyNumberFormat="1" applyFont="1" applyFill="1" applyBorder="1" applyAlignment="1">
      <alignment horizontal="center" vertical="center"/>
    </xf>
    <xf numFmtId="186" fontId="40" fillId="0" borderId="34" xfId="0" applyNumberFormat="1" applyFont="1" applyFill="1" applyBorder="1" applyAlignment="1">
      <alignment horizontal="center" vertical="center" shrinkToFit="1"/>
    </xf>
    <xf numFmtId="186" fontId="40" fillId="0" borderId="101" xfId="0" applyNumberFormat="1" applyFont="1" applyFill="1" applyBorder="1" applyAlignment="1">
      <alignment horizontal="center" vertical="center"/>
    </xf>
    <xf numFmtId="186" fontId="1" fillId="0" borderId="0" xfId="0" applyNumberFormat="1" applyFont="1" applyFill="1" applyAlignment="1">
      <alignment horizontal="left" vertical="center"/>
    </xf>
    <xf numFmtId="186" fontId="1" fillId="0" borderId="0" xfId="0" applyNumberFormat="1" applyFont="1" applyFill="1" applyBorder="1" applyAlignment="1">
      <alignment horizontal="left" vertical="center"/>
    </xf>
    <xf numFmtId="186" fontId="40" fillId="0" borderId="89" xfId="0" applyNumberFormat="1" applyFont="1" applyFill="1" applyBorder="1" applyAlignment="1">
      <alignment horizontal="center" vertical="center"/>
    </xf>
    <xf numFmtId="186" fontId="29" fillId="0" borderId="0" xfId="0" applyNumberFormat="1" applyFont="1" applyFill="1" applyAlignment="1">
      <alignment horizontal="left" vertical="center"/>
    </xf>
    <xf numFmtId="186" fontId="29" fillId="0" borderId="0" xfId="0" applyNumberFormat="1" applyFont="1" applyFill="1" applyAlignment="1">
      <alignment horizontal="right" vertical="center"/>
    </xf>
    <xf numFmtId="186" fontId="40" fillId="0" borderId="0" xfId="0" applyNumberFormat="1" applyFont="1" applyFill="1" applyBorder="1" applyAlignment="1">
      <alignment horizontal="center" vertical="center" shrinkToFit="1"/>
    </xf>
    <xf numFmtId="186" fontId="47" fillId="0" borderId="1" xfId="0" applyNumberFormat="1" applyFont="1" applyFill="1" applyBorder="1" applyAlignment="1">
      <alignment vertical="center" wrapText="1"/>
    </xf>
    <xf numFmtId="186" fontId="41" fillId="0" borderId="2" xfId="0" applyNumberFormat="1" applyFont="1" applyFill="1" applyBorder="1" applyAlignment="1">
      <alignment vertical="center"/>
    </xf>
    <xf numFmtId="186" fontId="41" fillId="0" borderId="0" xfId="0" applyNumberFormat="1" applyFont="1" applyFill="1" applyBorder="1" applyAlignment="1">
      <alignment vertical="center"/>
    </xf>
    <xf numFmtId="186" fontId="41" fillId="0" borderId="0" xfId="0" applyNumberFormat="1" applyFont="1" applyFill="1" applyAlignment="1">
      <alignment vertical="center"/>
    </xf>
    <xf numFmtId="186" fontId="41" fillId="0" borderId="5" xfId="0" applyNumberFormat="1" applyFont="1" applyFill="1" applyBorder="1" applyAlignment="1">
      <alignment vertical="center"/>
    </xf>
    <xf numFmtId="186" fontId="1" fillId="0" borderId="98" xfId="0" applyNumberFormat="1" applyFont="1" applyFill="1" applyBorder="1" applyAlignment="1">
      <alignment vertical="center"/>
    </xf>
    <xf numFmtId="186" fontId="49" fillId="0" borderId="0" xfId="0" applyNumberFormat="1" applyFont="1" applyFill="1" applyBorder="1" applyAlignment="1">
      <alignment vertical="center"/>
    </xf>
    <xf numFmtId="186" fontId="50" fillId="0" borderId="0" xfId="0" applyNumberFormat="1" applyFont="1" applyFill="1" applyBorder="1" applyAlignment="1">
      <alignment vertical="center"/>
    </xf>
    <xf numFmtId="186" fontId="1" fillId="0" borderId="34" xfId="0" applyNumberFormat="1" applyFont="1" applyFill="1" applyBorder="1" applyAlignment="1">
      <alignment vertical="center"/>
    </xf>
    <xf numFmtId="186" fontId="51" fillId="0" borderId="0" xfId="0" applyNumberFormat="1" applyFont="1" applyFill="1" applyBorder="1" applyAlignment="1">
      <alignment vertical="center"/>
    </xf>
    <xf numFmtId="186" fontId="47" fillId="0" borderId="4" xfId="0" applyNumberFormat="1" applyFont="1" applyFill="1" applyBorder="1" applyAlignment="1">
      <alignment vertical="center" wrapText="1"/>
    </xf>
    <xf numFmtId="186" fontId="15" fillId="0" borderId="0" xfId="0" applyNumberFormat="1" applyFont="1" applyFill="1" applyAlignment="1">
      <alignment vertical="center"/>
    </xf>
    <xf numFmtId="186" fontId="36" fillId="0" borderId="100" xfId="0" applyNumberFormat="1" applyFont="1" applyFill="1" applyBorder="1" applyAlignment="1">
      <alignment horizontal="center" vertical="center"/>
    </xf>
    <xf numFmtId="186" fontId="28" fillId="0" borderId="0" xfId="0" applyNumberFormat="1" applyFont="1" applyFill="1" applyBorder="1" applyAlignment="1">
      <alignment horizontal="right" vertical="center"/>
    </xf>
    <xf numFmtId="186" fontId="28" fillId="0" borderId="5" xfId="0" applyNumberFormat="1" applyFont="1" applyFill="1" applyBorder="1" applyAlignment="1">
      <alignment horizontal="right" vertical="center"/>
    </xf>
    <xf numFmtId="186" fontId="28" fillId="0" borderId="7" xfId="0" applyNumberFormat="1" applyFont="1" applyFill="1" applyBorder="1" applyAlignment="1">
      <alignment horizontal="left" vertical="center"/>
    </xf>
    <xf numFmtId="186" fontId="1" fillId="0" borderId="7" xfId="0" applyNumberFormat="1" applyFont="1" applyFill="1" applyBorder="1" applyAlignment="1">
      <alignment vertical="center"/>
    </xf>
    <xf numFmtId="186" fontId="10" fillId="0" borderId="99" xfId="0" applyNumberFormat="1" applyFont="1" applyFill="1" applyBorder="1" applyAlignment="1">
      <alignment horizontal="left" vertical="center"/>
    </xf>
    <xf numFmtId="186" fontId="12" fillId="0" borderId="34" xfId="0" applyNumberFormat="1" applyFont="1" applyFill="1" applyBorder="1" applyAlignment="1">
      <alignment vertical="center"/>
    </xf>
    <xf numFmtId="186" fontId="36" fillId="0" borderId="34" xfId="0" applyNumberFormat="1" applyFont="1" applyFill="1" applyBorder="1" applyAlignment="1">
      <alignment horizontal="center" vertical="center"/>
    </xf>
    <xf numFmtId="186" fontId="10" fillId="0" borderId="111" xfId="0" applyNumberFormat="1" applyFont="1" applyFill="1" applyBorder="1" applyAlignment="1">
      <alignment vertical="center"/>
    </xf>
    <xf numFmtId="186" fontId="10" fillId="0" borderId="106" xfId="0" applyNumberFormat="1" applyFont="1" applyFill="1" applyBorder="1" applyAlignment="1">
      <alignment horizontal="right" vertical="center"/>
    </xf>
    <xf numFmtId="186" fontId="10" fillId="0" borderId="87" xfId="0" applyNumberFormat="1" applyFont="1" applyFill="1" applyBorder="1" applyAlignment="1">
      <alignment horizontal="left" vertical="center"/>
    </xf>
    <xf numFmtId="186" fontId="10" fillId="0" borderId="32" xfId="0" applyNumberFormat="1" applyFont="1" applyFill="1" applyBorder="1" applyAlignment="1">
      <alignment horizontal="left" vertical="center"/>
    </xf>
    <xf numFmtId="186" fontId="27" fillId="0" borderId="32" xfId="0" applyNumberFormat="1" applyFont="1" applyFill="1" applyBorder="1" applyAlignment="1">
      <alignment horizontal="right" vertical="center"/>
    </xf>
    <xf numFmtId="186" fontId="55" fillId="0" borderId="0" xfId="0" applyNumberFormat="1" applyFont="1" applyFill="1" applyBorder="1" applyAlignment="1">
      <alignment horizontal="right" vertical="center"/>
    </xf>
    <xf numFmtId="186" fontId="10" fillId="0" borderId="0" xfId="0" applyNumberFormat="1" applyFont="1" applyFill="1" applyAlignment="1">
      <alignment horizontal="left" vertical="center"/>
    </xf>
    <xf numFmtId="186" fontId="10" fillId="0" borderId="0" xfId="0" applyNumberFormat="1" applyFont="1" applyFill="1" applyAlignment="1">
      <alignment horizontal="right" vertical="center"/>
    </xf>
    <xf numFmtId="186" fontId="57" fillId="0" borderId="0" xfId="0" applyNumberFormat="1" applyFont="1" applyFill="1" applyAlignment="1">
      <alignment vertical="center"/>
    </xf>
    <xf numFmtId="186" fontId="10" fillId="0" borderId="0" xfId="0" applyNumberFormat="1" applyFont="1" applyFill="1" applyAlignment="1">
      <alignment vertical="center"/>
    </xf>
    <xf numFmtId="186" fontId="10" fillId="0" borderId="29" xfId="0" applyNumberFormat="1" applyFont="1" applyFill="1" applyBorder="1" applyAlignment="1">
      <alignment vertical="center"/>
    </xf>
    <xf numFmtId="186" fontId="10" fillId="0" borderId="97" xfId="0" applyNumberFormat="1" applyFont="1" applyFill="1" applyBorder="1" applyAlignment="1">
      <alignment vertical="center"/>
    </xf>
    <xf numFmtId="186" fontId="10" fillId="0" borderId="107" xfId="0" applyNumberFormat="1" applyFont="1" applyFill="1" applyBorder="1" applyAlignment="1">
      <alignment vertical="center"/>
    </xf>
    <xf numFmtId="186" fontId="12" fillId="0" borderId="36" xfId="0" applyNumberFormat="1" applyFont="1" applyFill="1" applyBorder="1" applyAlignment="1">
      <alignment vertical="center"/>
    </xf>
    <xf numFmtId="186" fontId="36" fillId="0" borderId="68" xfId="0" applyNumberFormat="1" applyFont="1" applyFill="1" applyBorder="1" applyAlignment="1">
      <alignment horizontal="center" vertical="center"/>
    </xf>
    <xf numFmtId="186" fontId="10" fillId="0" borderId="108" xfId="0" applyNumberFormat="1" applyFont="1" applyFill="1" applyBorder="1" applyAlignment="1">
      <alignment vertical="center"/>
    </xf>
    <xf numFmtId="186" fontId="36" fillId="0" borderId="109" xfId="0" applyNumberFormat="1" applyFont="1" applyFill="1" applyBorder="1" applyAlignment="1">
      <alignment horizontal="center" vertical="center"/>
    </xf>
    <xf numFmtId="186" fontId="36" fillId="0" borderId="34" xfId="0" applyNumberFormat="1" applyFont="1" applyFill="1" applyBorder="1" applyAlignment="1">
      <alignment horizontal="center" vertical="center" wrapText="1"/>
    </xf>
    <xf numFmtId="186" fontId="15" fillId="0" borderId="0" xfId="0" applyNumberFormat="1" applyFont="1" applyFill="1" applyBorder="1" applyAlignment="1">
      <alignment vertical="center"/>
    </xf>
    <xf numFmtId="186" fontId="57" fillId="0" borderId="36" xfId="0" applyNumberFormat="1" applyFont="1" applyFill="1" applyBorder="1" applyAlignment="1">
      <alignment horizontal="right" vertical="center"/>
    </xf>
    <xf numFmtId="186" fontId="36" fillId="0" borderId="16" xfId="0" applyNumberFormat="1" applyFont="1" applyFill="1" applyBorder="1" applyAlignment="1">
      <alignment horizontal="center" vertical="center"/>
    </xf>
    <xf numFmtId="0" fontId="10" fillId="0" borderId="0" xfId="0" applyFont="1" applyAlignment="1">
      <alignment vertical="center"/>
    </xf>
    <xf numFmtId="0" fontId="10" fillId="0" borderId="1" xfId="0" applyFont="1" applyBorder="1" applyAlignment="1">
      <alignment vertical="center"/>
    </xf>
    <xf numFmtId="0" fontId="10" fillId="0" borderId="2" xfId="0" applyFont="1" applyBorder="1" applyAlignment="1">
      <alignment vertical="center"/>
    </xf>
    <xf numFmtId="0" fontId="10" fillId="0" borderId="3" xfId="0" applyFont="1" applyBorder="1" applyAlignment="1">
      <alignment vertical="center"/>
    </xf>
    <xf numFmtId="0" fontId="14" fillId="0" borderId="0" xfId="0" applyFont="1" applyAlignment="1">
      <alignmen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5" xfId="0" applyFont="1" applyBorder="1" applyAlignment="1">
      <alignment vertical="center"/>
    </xf>
    <xf numFmtId="49" fontId="10" fillId="0" borderId="5" xfId="0" applyNumberFormat="1" applyFont="1" applyBorder="1" applyAlignment="1">
      <alignment horizontal="left" vertical="center"/>
    </xf>
    <xf numFmtId="49" fontId="10" fillId="0" borderId="0" xfId="0" applyNumberFormat="1" applyFont="1" applyAlignment="1">
      <alignment horizontal="center" vertical="center"/>
    </xf>
    <xf numFmtId="0" fontId="10" fillId="0" borderId="0" xfId="0" applyFont="1" applyAlignment="1">
      <alignment horizontal="left" vertical="center"/>
    </xf>
    <xf numFmtId="0" fontId="11" fillId="0" borderId="7" xfId="0" applyFont="1" applyBorder="1" applyAlignment="1">
      <alignment vertical="center" wrapText="1"/>
    </xf>
    <xf numFmtId="0" fontId="10" fillId="0" borderId="7" xfId="0" applyFont="1" applyBorder="1" applyAlignment="1">
      <alignment horizontal="left" vertical="center"/>
    </xf>
    <xf numFmtId="0" fontId="10" fillId="0" borderId="7" xfId="0" applyFont="1" applyBorder="1" applyAlignment="1">
      <alignment horizontal="center" vertical="center"/>
    </xf>
    <xf numFmtId="0" fontId="10" fillId="0" borderId="7" xfId="0" applyFont="1" applyBorder="1" applyAlignment="1">
      <alignment horizontal="right" vertical="center"/>
    </xf>
    <xf numFmtId="49" fontId="10" fillId="0" borderId="8" xfId="0" applyNumberFormat="1" applyFont="1" applyBorder="1" applyAlignment="1">
      <alignment horizontal="left" vertical="center"/>
    </xf>
    <xf numFmtId="0" fontId="12" fillId="0" borderId="0" xfId="0" applyFont="1" applyAlignment="1">
      <alignment vertical="top"/>
    </xf>
    <xf numFmtId="0" fontId="10" fillId="0" borderId="0" xfId="0" applyFont="1" applyAlignment="1">
      <alignment vertical="top"/>
    </xf>
    <xf numFmtId="186" fontId="36" fillId="0" borderId="114" xfId="0" applyNumberFormat="1" applyFont="1" applyFill="1" applyBorder="1" applyAlignment="1">
      <alignment horizontal="center" vertical="center"/>
    </xf>
    <xf numFmtId="0" fontId="10" fillId="0" borderId="0" xfId="0" applyFont="1" applyAlignment="1">
      <alignment horizontal="left" vertical="center"/>
    </xf>
    <xf numFmtId="176" fontId="10" fillId="0" borderId="0" xfId="0" applyNumberFormat="1" applyFont="1" applyAlignment="1">
      <alignment vertical="center"/>
    </xf>
    <xf numFmtId="0" fontId="3" fillId="0" borderId="4" xfId="0" applyFont="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10" fillId="0" borderId="4" xfId="0" applyFont="1" applyBorder="1" applyAlignment="1">
      <alignment horizontal="left" vertical="center" indent="1"/>
    </xf>
    <xf numFmtId="0" fontId="10" fillId="0" borderId="0" xfId="0" applyFont="1" applyAlignment="1">
      <alignment horizontal="left" vertical="center" indent="1"/>
    </xf>
    <xf numFmtId="0" fontId="10" fillId="0" borderId="5" xfId="0" applyFont="1" applyBorder="1" applyAlignment="1">
      <alignment horizontal="left" vertical="center" indent="1"/>
    </xf>
    <xf numFmtId="0" fontId="10" fillId="0" borderId="2" xfId="0" applyFont="1" applyBorder="1" applyAlignment="1">
      <alignment horizontal="left" vertical="center"/>
    </xf>
    <xf numFmtId="0" fontId="5" fillId="0" borderId="7" xfId="0" applyFont="1" applyBorder="1" applyAlignment="1">
      <alignment horizontal="center" vertical="center" shrinkToFit="1"/>
    </xf>
    <xf numFmtId="0" fontId="61" fillId="0" borderId="7" xfId="0" applyFont="1" applyFill="1" applyBorder="1" applyAlignment="1">
      <alignment horizontal="left" vertical="center"/>
    </xf>
    <xf numFmtId="0" fontId="1" fillId="0" borderId="0" xfId="0" applyFont="1" applyFill="1" applyAlignment="1">
      <alignment horizontal="center" vertical="center"/>
    </xf>
    <xf numFmtId="186" fontId="39" fillId="0" borderId="95" xfId="0" applyNumberFormat="1" applyFont="1" applyFill="1" applyBorder="1" applyAlignment="1">
      <alignment horizontal="right" vertical="center"/>
    </xf>
    <xf numFmtId="186" fontId="39" fillId="0" borderId="96" xfId="0" applyNumberFormat="1" applyFont="1" applyFill="1" applyBorder="1" applyAlignment="1">
      <alignment horizontal="right" vertical="center"/>
    </xf>
    <xf numFmtId="0" fontId="5" fillId="0" borderId="0" xfId="0" applyFont="1" applyAlignment="1">
      <alignment horizontal="left" vertical="center" indent="1"/>
    </xf>
    <xf numFmtId="0" fontId="5" fillId="0" borderId="0" xfId="0" applyFont="1" applyAlignment="1">
      <alignment vertical="center"/>
    </xf>
    <xf numFmtId="0" fontId="1" fillId="0" borderId="0" xfId="0" applyFont="1" applyAlignment="1">
      <alignment horizontal="distributed"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63" xfId="0" applyFont="1" applyBorder="1" applyAlignment="1">
      <alignment horizontal="center" vertical="center"/>
    </xf>
    <xf numFmtId="0" fontId="1" fillId="0" borderId="3" xfId="0" applyFont="1" applyBorder="1" applyAlignment="1">
      <alignment horizontal="center" vertical="center"/>
    </xf>
    <xf numFmtId="0" fontId="10" fillId="0" borderId="64" xfId="0" applyFont="1" applyBorder="1" applyAlignment="1">
      <alignment horizontal="left" vertical="center" wrapText="1"/>
    </xf>
    <xf numFmtId="0" fontId="10" fillId="0" borderId="65" xfId="0" applyFont="1" applyBorder="1" applyAlignment="1">
      <alignment horizontal="left" vertical="center" wrapText="1"/>
    </xf>
    <xf numFmtId="177" fontId="39" fillId="0" borderId="66" xfId="0" applyNumberFormat="1" applyFont="1" applyFill="1" applyBorder="1" applyAlignment="1">
      <alignment horizontal="right" vertical="center" wrapText="1"/>
    </xf>
    <xf numFmtId="177" fontId="39" fillId="0" borderId="65" xfId="0" applyNumberFormat="1" applyFont="1" applyFill="1" applyBorder="1" applyAlignment="1">
      <alignment horizontal="right" vertical="center" wrapText="1"/>
    </xf>
    <xf numFmtId="0" fontId="10" fillId="0" borderId="15" xfId="0" applyFont="1" applyBorder="1" applyAlignment="1">
      <alignment horizontal="left" vertical="center" wrapText="1"/>
    </xf>
    <xf numFmtId="0" fontId="10" fillId="0" borderId="16" xfId="0" applyFont="1" applyBorder="1" applyAlignment="1">
      <alignment horizontal="left" vertical="center" wrapText="1"/>
    </xf>
    <xf numFmtId="177" fontId="39" fillId="0" borderId="62" xfId="0" applyNumberFormat="1" applyFont="1" applyFill="1" applyBorder="1" applyAlignment="1">
      <alignment horizontal="right" vertical="center" wrapText="1"/>
    </xf>
    <xf numFmtId="177" fontId="39" fillId="0" borderId="16" xfId="0" applyNumberFormat="1" applyFont="1" applyFill="1" applyBorder="1" applyAlignment="1">
      <alignment horizontal="right" vertical="center" wrapText="1"/>
    </xf>
    <xf numFmtId="0" fontId="10" fillId="0" borderId="67" xfId="0" applyFont="1" applyBorder="1" applyAlignment="1">
      <alignment horizontal="left" vertical="center" wrapText="1"/>
    </xf>
    <xf numFmtId="0" fontId="10" fillId="0" borderId="68" xfId="0" applyFont="1" applyBorder="1" applyAlignment="1">
      <alignment horizontal="left" vertical="center" wrapText="1"/>
    </xf>
    <xf numFmtId="177" fontId="39" fillId="0" borderId="86" xfId="0" applyNumberFormat="1" applyFont="1" applyFill="1" applyBorder="1" applyAlignment="1">
      <alignment horizontal="right" vertical="center" wrapText="1"/>
    </xf>
    <xf numFmtId="177" fontId="39" fillId="0" borderId="36" xfId="0" applyNumberFormat="1" applyFont="1" applyFill="1" applyBorder="1" applyAlignment="1">
      <alignment horizontal="right" vertical="center" wrapText="1"/>
    </xf>
    <xf numFmtId="0" fontId="10" fillId="0" borderId="9" xfId="0" applyFont="1" applyBorder="1" applyAlignment="1">
      <alignment horizontal="center" vertical="center"/>
    </xf>
    <xf numFmtId="0" fontId="10" fillId="0" borderId="11" xfId="0" applyFont="1" applyBorder="1" applyAlignment="1">
      <alignment horizontal="center" vertical="center"/>
    </xf>
    <xf numFmtId="186" fontId="39" fillId="0" borderId="92" xfId="0" applyNumberFormat="1" applyFont="1" applyFill="1" applyBorder="1" applyAlignment="1">
      <alignment horizontal="right" vertical="center"/>
    </xf>
    <xf numFmtId="186" fontId="39" fillId="0" borderId="93" xfId="0" applyNumberFormat="1" applyFont="1" applyFill="1" applyBorder="1" applyAlignment="1">
      <alignment horizontal="right" vertical="center"/>
    </xf>
    <xf numFmtId="0" fontId="33" fillId="0" borderId="30" xfId="0" applyFont="1" applyFill="1" applyBorder="1" applyAlignment="1">
      <alignment horizontal="center" vertical="center"/>
    </xf>
    <xf numFmtId="0" fontId="9" fillId="0" borderId="36" xfId="0" applyFont="1" applyBorder="1" applyAlignment="1">
      <alignment horizontal="left" vertical="center" wrapText="1"/>
    </xf>
    <xf numFmtId="0" fontId="9" fillId="0" borderId="37" xfId="0" applyFont="1" applyBorder="1" applyAlignment="1">
      <alignment horizontal="left" vertical="center" wrapText="1"/>
    </xf>
    <xf numFmtId="0" fontId="9" fillId="0" borderId="0" xfId="0" applyFont="1" applyBorder="1" applyAlignment="1">
      <alignment horizontal="left" vertical="center" wrapText="1"/>
    </xf>
    <xf numFmtId="0" fontId="9" fillId="0" borderId="5" xfId="0" applyFont="1" applyBorder="1" applyAlignment="1">
      <alignment horizontal="left" vertical="center" wrapText="1"/>
    </xf>
    <xf numFmtId="177" fontId="10" fillId="0" borderId="35" xfId="0" applyNumberFormat="1" applyFont="1" applyBorder="1" applyAlignment="1">
      <alignment horizontal="center" vertical="center"/>
    </xf>
    <xf numFmtId="177" fontId="10" fillId="0" borderId="36" xfId="0" applyNumberFormat="1" applyFont="1" applyBorder="1" applyAlignment="1">
      <alignment horizontal="center" vertical="center"/>
    </xf>
    <xf numFmtId="0" fontId="33" fillId="0" borderId="31" xfId="0" applyFont="1" applyFill="1" applyBorder="1" applyAlignment="1">
      <alignment horizontal="center" vertical="center"/>
    </xf>
    <xf numFmtId="177" fontId="10" fillId="0" borderId="4" xfId="0" applyNumberFormat="1" applyFont="1" applyBorder="1" applyAlignment="1">
      <alignment horizontal="center" vertical="center"/>
    </xf>
    <xf numFmtId="177" fontId="10" fillId="0" borderId="0" xfId="0" applyNumberFormat="1" applyFont="1" applyBorder="1" applyAlignment="1">
      <alignment horizontal="center" vertical="center"/>
    </xf>
    <xf numFmtId="0" fontId="10" fillId="0" borderId="26" xfId="0" applyFont="1" applyBorder="1" applyAlignment="1">
      <alignment horizontal="left" vertical="center"/>
    </xf>
    <xf numFmtId="186" fontId="39" fillId="0" borderId="16" xfId="0" applyNumberFormat="1" applyFont="1" applyFill="1" applyBorder="1" applyAlignment="1">
      <alignment horizontal="center" vertical="center"/>
    </xf>
    <xf numFmtId="186" fontId="39" fillId="0" borderId="15" xfId="0" applyNumberFormat="1" applyFont="1" applyFill="1" applyBorder="1" applyAlignment="1">
      <alignment horizontal="right" vertical="center"/>
    </xf>
    <xf numFmtId="186" fontId="39" fillId="0" borderId="16" xfId="0" applyNumberFormat="1" applyFont="1" applyFill="1" applyBorder="1" applyAlignment="1">
      <alignment horizontal="right" vertical="center"/>
    </xf>
    <xf numFmtId="0" fontId="33" fillId="0" borderId="91" xfId="0" applyFont="1" applyFill="1" applyBorder="1" applyAlignment="1">
      <alignment horizontal="center" vertical="center"/>
    </xf>
    <xf numFmtId="0" fontId="10" fillId="0" borderId="9" xfId="0" applyFont="1" applyBorder="1" applyAlignment="1">
      <alignment horizontal="right" vertical="center"/>
    </xf>
    <xf numFmtId="0" fontId="10" fillId="0" borderId="11" xfId="0" applyFont="1" applyBorder="1" applyAlignment="1">
      <alignment horizontal="right" vertical="center"/>
    </xf>
    <xf numFmtId="0" fontId="1" fillId="0" borderId="0" xfId="0" applyFont="1" applyAlignment="1">
      <alignment horizontal="center" vertical="center"/>
    </xf>
    <xf numFmtId="0" fontId="1" fillId="0" borderId="0" xfId="0" applyFont="1" applyAlignment="1">
      <alignment horizontal="left" vertical="center"/>
    </xf>
    <xf numFmtId="0" fontId="7" fillId="0" borderId="61" xfId="0" applyFont="1" applyBorder="1" applyAlignment="1">
      <alignment vertical="top"/>
    </xf>
    <xf numFmtId="0" fontId="7" fillId="0" borderId="62" xfId="0" applyFont="1" applyBorder="1" applyAlignment="1">
      <alignment vertical="top"/>
    </xf>
    <xf numFmtId="0" fontId="7" fillId="0" borderId="73" xfId="0" applyFont="1" applyBorder="1" applyAlignment="1">
      <alignment vertical="top"/>
    </xf>
    <xf numFmtId="0" fontId="1" fillId="0" borderId="86" xfId="0" applyFont="1" applyBorder="1" applyAlignment="1">
      <alignment horizontal="center" vertical="top"/>
    </xf>
    <xf numFmtId="0" fontId="1" fillId="0" borderId="36" xfId="0" applyFont="1" applyBorder="1" applyAlignment="1">
      <alignment horizontal="center" vertical="top"/>
    </xf>
    <xf numFmtId="0" fontId="1" fillId="0" borderId="37" xfId="0" applyFont="1" applyBorder="1" applyAlignment="1">
      <alignment horizontal="center" vertical="top"/>
    </xf>
    <xf numFmtId="0" fontId="1" fillId="0" borderId="69" xfId="0" applyFont="1" applyBorder="1" applyAlignment="1">
      <alignment horizontal="center" vertical="top"/>
    </xf>
    <xf numFmtId="0" fontId="1" fillId="0" borderId="7" xfId="0" applyFont="1" applyBorder="1" applyAlignment="1">
      <alignment horizontal="center" vertical="top"/>
    </xf>
    <xf numFmtId="0" fontId="1" fillId="0" borderId="8" xfId="0" applyFont="1" applyBorder="1" applyAlignment="1">
      <alignment horizontal="center" vertical="top"/>
    </xf>
    <xf numFmtId="0" fontId="1" fillId="0" borderId="7" xfId="0" applyFont="1" applyBorder="1" applyAlignment="1">
      <alignment horizontal="center" vertical="center"/>
    </xf>
    <xf numFmtId="186" fontId="39" fillId="0" borderId="90" xfId="0" applyNumberFormat="1" applyFont="1" applyFill="1" applyBorder="1" applyAlignment="1">
      <alignment horizontal="right" vertical="center"/>
    </xf>
    <xf numFmtId="186" fontId="39" fillId="0" borderId="49" xfId="0" applyNumberFormat="1" applyFont="1" applyFill="1" applyBorder="1" applyAlignment="1">
      <alignment horizontal="right" vertical="center"/>
    </xf>
    <xf numFmtId="0" fontId="1" fillId="0" borderId="70" xfId="0" applyFont="1" applyBorder="1" applyAlignment="1">
      <alignment horizontal="center" vertical="center"/>
    </xf>
    <xf numFmtId="0" fontId="1" fillId="0" borderId="71" xfId="0" applyFont="1" applyBorder="1" applyAlignment="1">
      <alignment horizontal="center" vertical="center"/>
    </xf>
    <xf numFmtId="0" fontId="1" fillId="0" borderId="72" xfId="0" applyFont="1" applyBorder="1" applyAlignment="1">
      <alignment horizontal="center" vertical="center"/>
    </xf>
    <xf numFmtId="0" fontId="1" fillId="0" borderId="61" xfId="0" applyFont="1" applyBorder="1" applyAlignment="1">
      <alignment horizontal="center" vertical="center"/>
    </xf>
    <xf numFmtId="0" fontId="1" fillId="0" borderId="66" xfId="0" applyFont="1" applyBorder="1" applyAlignment="1">
      <alignment horizontal="center" vertical="center"/>
    </xf>
    <xf numFmtId="0" fontId="1" fillId="0" borderId="62" xfId="0" applyFont="1" applyBorder="1" applyAlignment="1">
      <alignment horizontal="center" vertical="center"/>
    </xf>
    <xf numFmtId="0" fontId="1" fillId="0" borderId="78"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83" xfId="0" applyFont="1" applyBorder="1" applyAlignment="1">
      <alignment horizontal="center" vertical="center"/>
    </xf>
    <xf numFmtId="0" fontId="1" fillId="0" borderId="79" xfId="0" applyFont="1" applyBorder="1" applyAlignment="1">
      <alignment horizontal="center" vertical="center"/>
    </xf>
    <xf numFmtId="0" fontId="1" fillId="0" borderId="80" xfId="0" applyFont="1" applyBorder="1" applyAlignment="1">
      <alignment horizontal="center" vertical="center"/>
    </xf>
    <xf numFmtId="0" fontId="1" fillId="0" borderId="0" xfId="0" applyFont="1" applyBorder="1" applyAlignment="1">
      <alignment horizontal="center" vertical="center"/>
    </xf>
    <xf numFmtId="0" fontId="1" fillId="0" borderId="84"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34" xfId="0" applyFont="1" applyBorder="1" applyAlignment="1">
      <alignment horizontal="center" vertical="center"/>
    </xf>
    <xf numFmtId="0" fontId="1" fillId="0" borderId="85" xfId="0" applyFont="1" applyBorder="1" applyAlignment="1">
      <alignment horizontal="center" vertical="center"/>
    </xf>
    <xf numFmtId="0" fontId="10" fillId="0" borderId="16" xfId="0" applyFont="1" applyBorder="1" applyAlignment="1">
      <alignment horizontal="center" vertical="center" shrinkToFit="1"/>
    </xf>
    <xf numFmtId="0" fontId="10" fillId="0" borderId="25" xfId="0" applyFont="1" applyBorder="1" applyAlignment="1">
      <alignment horizontal="center" vertical="center" shrinkToFit="1"/>
    </xf>
    <xf numFmtId="0" fontId="5" fillId="0" borderId="0" xfId="0" applyFont="1" applyBorder="1" applyAlignment="1">
      <alignment horizontal="left" vertical="center" shrinkToFit="1"/>
    </xf>
    <xf numFmtId="0" fontId="5" fillId="0" borderId="0" xfId="0" applyFont="1" applyBorder="1" applyAlignment="1">
      <alignment horizontal="center" vertical="center" wrapText="1"/>
    </xf>
    <xf numFmtId="0" fontId="5" fillId="0" borderId="0" xfId="0" applyFont="1" applyBorder="1" applyAlignment="1">
      <alignment horizontal="left" vertical="center" wrapText="1"/>
    </xf>
    <xf numFmtId="0" fontId="7" fillId="0" borderId="0" xfId="0" applyFont="1" applyBorder="1" applyAlignment="1">
      <alignment horizontal="left" vertical="center"/>
    </xf>
    <xf numFmtId="0" fontId="14" fillId="0" borderId="0" xfId="0" applyFont="1" applyAlignment="1">
      <alignment horizontal="center" vertical="center" shrinkToFit="1"/>
    </xf>
    <xf numFmtId="0" fontId="11" fillId="0" borderId="0" xfId="0" applyFont="1" applyBorder="1" applyAlignment="1">
      <alignment horizontal="left" vertical="center"/>
    </xf>
    <xf numFmtId="0" fontId="1" fillId="0" borderId="74" xfId="0" applyFont="1" applyBorder="1" applyAlignment="1">
      <alignment horizontal="center" vertical="center"/>
    </xf>
    <xf numFmtId="0" fontId="1" fillId="0" borderId="75" xfId="0" applyFont="1" applyBorder="1" applyAlignment="1">
      <alignment horizontal="center" vertical="center"/>
    </xf>
    <xf numFmtId="0" fontId="1" fillId="0" borderId="61" xfId="0" applyFont="1" applyFill="1" applyBorder="1" applyAlignment="1">
      <alignment vertical="center"/>
    </xf>
    <xf numFmtId="0" fontId="1" fillId="0" borderId="62" xfId="0" applyFont="1" applyFill="1" applyBorder="1" applyAlignment="1">
      <alignment vertical="center"/>
    </xf>
    <xf numFmtId="0" fontId="1" fillId="0" borderId="73" xfId="0" applyFont="1" applyFill="1" applyBorder="1" applyAlignment="1">
      <alignment vertical="center"/>
    </xf>
    <xf numFmtId="0" fontId="5" fillId="0" borderId="21"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0" xfId="0" applyFont="1" applyAlignment="1">
      <alignment horizontal="left" vertical="center" shrinkToFit="1"/>
    </xf>
    <xf numFmtId="0" fontId="5" fillId="0" borderId="0" xfId="0" applyFont="1" applyBorder="1" applyAlignment="1">
      <alignment horizontal="left" vertical="center"/>
    </xf>
    <xf numFmtId="186" fontId="36" fillId="0" borderId="90" xfId="0" applyNumberFormat="1" applyFont="1" applyFill="1" applyBorder="1" applyAlignment="1">
      <alignment horizontal="center" vertical="center"/>
    </xf>
    <xf numFmtId="186" fontId="36" fillId="0" borderId="49" xfId="0" applyNumberFormat="1" applyFont="1" applyFill="1" applyBorder="1" applyAlignment="1">
      <alignment horizontal="center" vertical="center"/>
    </xf>
    <xf numFmtId="186" fontId="36" fillId="0" borderId="50" xfId="0" applyNumberFormat="1" applyFont="1" applyFill="1" applyBorder="1" applyAlignment="1">
      <alignment horizontal="center" vertical="center"/>
    </xf>
    <xf numFmtId="186" fontId="36" fillId="0" borderId="90" xfId="2" applyNumberFormat="1" applyFont="1" applyFill="1" applyBorder="1" applyAlignment="1">
      <alignment horizontal="center" vertical="center"/>
    </xf>
    <xf numFmtId="186" fontId="36" fillId="0" borderId="49" xfId="2" applyNumberFormat="1" applyFont="1" applyFill="1" applyBorder="1" applyAlignment="1">
      <alignment horizontal="center" vertical="center"/>
    </xf>
    <xf numFmtId="186" fontId="36" fillId="0" borderId="50" xfId="2" applyNumberFormat="1" applyFont="1" applyFill="1" applyBorder="1" applyAlignment="1">
      <alignment horizontal="center" vertical="center"/>
    </xf>
    <xf numFmtId="186" fontId="10" fillId="0" borderId="34" xfId="0" applyNumberFormat="1" applyFont="1" applyFill="1" applyBorder="1" applyAlignment="1">
      <alignment horizontal="right" vertical="center"/>
    </xf>
    <xf numFmtId="186" fontId="36" fillId="0" borderId="34" xfId="0" applyNumberFormat="1" applyFont="1" applyFill="1" applyBorder="1" applyAlignment="1">
      <alignment horizontal="center" vertical="center"/>
    </xf>
    <xf numFmtId="186" fontId="10" fillId="0" borderId="4" xfId="0" applyNumberFormat="1" applyFont="1" applyFill="1" applyBorder="1" applyAlignment="1">
      <alignment horizontal="left" vertical="center"/>
    </xf>
    <xf numFmtId="186" fontId="10" fillId="0" borderId="0" xfId="0" applyNumberFormat="1" applyFont="1" applyFill="1" applyBorder="1" applyAlignment="1">
      <alignment horizontal="left" vertical="center"/>
    </xf>
    <xf numFmtId="186" fontId="10" fillId="0" borderId="97" xfId="0" applyNumberFormat="1" applyFont="1" applyFill="1" applyBorder="1" applyAlignment="1">
      <alignment horizontal="left" vertical="center"/>
    </xf>
    <xf numFmtId="186" fontId="10" fillId="0" borderId="29" xfId="0" applyNumberFormat="1" applyFont="1" applyFill="1" applyBorder="1" applyAlignment="1">
      <alignment horizontal="left" vertical="center"/>
    </xf>
    <xf numFmtId="186" fontId="10" fillId="0" borderId="34" xfId="0" applyNumberFormat="1" applyFont="1" applyFill="1" applyBorder="1" applyAlignment="1">
      <alignment horizontal="left" vertical="center"/>
    </xf>
    <xf numFmtId="186" fontId="10" fillId="0" borderId="113" xfId="0" applyNumberFormat="1" applyFont="1" applyFill="1" applyBorder="1" applyAlignment="1">
      <alignment horizontal="left" vertical="center"/>
    </xf>
    <xf numFmtId="186" fontId="36" fillId="0" borderId="0" xfId="0" applyNumberFormat="1" applyFont="1" applyFill="1" applyAlignment="1">
      <alignment horizontal="center" vertical="center"/>
    </xf>
    <xf numFmtId="186" fontId="60" fillId="0" borderId="4" xfId="0" applyNumberFormat="1" applyFont="1" applyFill="1" applyBorder="1" applyAlignment="1">
      <alignment horizontal="center" vertical="center"/>
    </xf>
    <xf numFmtId="186" fontId="10" fillId="0" borderId="41" xfId="0" applyNumberFormat="1" applyFont="1" applyFill="1" applyBorder="1" applyAlignment="1">
      <alignment horizontal="center" vertical="center"/>
    </xf>
    <xf numFmtId="186" fontId="10" fillId="0" borderId="10" xfId="0" applyNumberFormat="1" applyFont="1" applyFill="1" applyBorder="1" applyAlignment="1">
      <alignment horizontal="center" vertical="center"/>
    </xf>
    <xf numFmtId="186" fontId="10" fillId="0" borderId="42" xfId="0" applyNumberFormat="1" applyFont="1" applyFill="1" applyBorder="1" applyAlignment="1">
      <alignment horizontal="center" vertical="center"/>
    </xf>
    <xf numFmtId="186" fontId="10" fillId="0" borderId="5" xfId="0" applyNumberFormat="1" applyFont="1" applyFill="1" applyBorder="1" applyAlignment="1">
      <alignment horizontal="center" vertical="center"/>
    </xf>
    <xf numFmtId="186" fontId="10" fillId="0" borderId="8" xfId="0" applyNumberFormat="1" applyFont="1" applyFill="1" applyBorder="1" applyAlignment="1">
      <alignment horizontal="center" vertical="center"/>
    </xf>
    <xf numFmtId="186" fontId="36" fillId="0" borderId="0" xfId="0" applyNumberFormat="1" applyFont="1" applyFill="1" applyBorder="1" applyAlignment="1">
      <alignment horizontal="center" vertical="center"/>
    </xf>
    <xf numFmtId="186" fontId="12" fillId="0" borderId="0" xfId="0" applyNumberFormat="1" applyFont="1" applyFill="1" applyBorder="1" applyAlignment="1">
      <alignment horizontal="center" vertical="center"/>
    </xf>
    <xf numFmtId="186" fontId="37" fillId="0" borderId="16" xfId="0" applyNumberFormat="1" applyFont="1" applyFill="1" applyBorder="1" applyAlignment="1">
      <alignment horizontal="left" vertical="center"/>
    </xf>
    <xf numFmtId="186" fontId="37" fillId="0" borderId="34" xfId="0" applyNumberFormat="1" applyFont="1" applyFill="1" applyBorder="1" applyAlignment="1">
      <alignment horizontal="left" vertical="center"/>
    </xf>
    <xf numFmtId="186" fontId="38" fillId="0" borderId="35" xfId="0" applyNumberFormat="1" applyFont="1" applyFill="1" applyBorder="1" applyAlignment="1">
      <alignment horizontal="center" vertical="center"/>
    </xf>
    <xf numFmtId="186" fontId="38" fillId="0" borderId="36" xfId="0" applyNumberFormat="1" applyFont="1" applyFill="1" applyBorder="1" applyAlignment="1">
      <alignment horizontal="center" vertical="center"/>
    </xf>
    <xf numFmtId="186" fontId="38" fillId="0" borderId="4" xfId="0" applyNumberFormat="1" applyFont="1" applyFill="1" applyBorder="1" applyAlignment="1">
      <alignment horizontal="center" vertical="center"/>
    </xf>
    <xf numFmtId="186" fontId="38" fillId="0" borderId="0" xfId="0" applyNumberFormat="1" applyFont="1" applyFill="1" applyBorder="1" applyAlignment="1">
      <alignment horizontal="center" vertical="center"/>
    </xf>
    <xf numFmtId="186" fontId="38" fillId="0" borderId="29" xfId="0" applyNumberFormat="1" applyFont="1" applyFill="1" applyBorder="1" applyAlignment="1">
      <alignment horizontal="center" vertical="center"/>
    </xf>
    <xf numFmtId="186" fontId="38" fillId="0" borderId="34" xfId="0" applyNumberFormat="1" applyFont="1" applyFill="1" applyBorder="1" applyAlignment="1">
      <alignment horizontal="center" vertical="center"/>
    </xf>
    <xf numFmtId="186" fontId="10" fillId="0" borderId="37" xfId="0" applyNumberFormat="1" applyFont="1" applyFill="1" applyBorder="1" applyAlignment="1">
      <alignment horizontal="center" vertical="center"/>
    </xf>
    <xf numFmtId="186" fontId="10" fillId="0" borderId="40" xfId="0" applyNumberFormat="1" applyFont="1" applyFill="1" applyBorder="1" applyAlignment="1">
      <alignment horizontal="center" vertical="center"/>
    </xf>
    <xf numFmtId="186" fontId="36" fillId="0" borderId="16" xfId="0" applyNumberFormat="1" applyFont="1" applyFill="1" applyBorder="1" applyAlignment="1">
      <alignment horizontal="left" vertical="center"/>
    </xf>
    <xf numFmtId="186" fontId="38" fillId="0" borderId="67" xfId="0" applyNumberFormat="1" applyFont="1" applyFill="1" applyBorder="1" applyAlignment="1">
      <alignment horizontal="center" vertical="center"/>
    </xf>
    <xf numFmtId="186" fontId="38" fillId="0" borderId="68" xfId="0" applyNumberFormat="1" applyFont="1" applyFill="1" applyBorder="1" applyAlignment="1">
      <alignment horizontal="center" vertical="center"/>
    </xf>
    <xf numFmtId="186" fontId="38" fillId="0" borderId="9" xfId="0" applyNumberFormat="1" applyFont="1" applyFill="1" applyBorder="1" applyAlignment="1">
      <alignment horizontal="center" vertical="center"/>
    </xf>
    <xf numFmtId="186" fontId="38" fillId="0" borderId="11" xfId="0" applyNumberFormat="1" applyFont="1" applyFill="1" applyBorder="1" applyAlignment="1">
      <alignment horizontal="center" vertical="center"/>
    </xf>
    <xf numFmtId="186" fontId="38" fillId="0" borderId="64" xfId="0" applyNumberFormat="1" applyFont="1" applyFill="1" applyBorder="1" applyAlignment="1">
      <alignment horizontal="center" vertical="center"/>
    </xf>
    <xf numFmtId="186" fontId="38" fillId="0" borderId="65" xfId="0" applyNumberFormat="1" applyFont="1" applyFill="1" applyBorder="1" applyAlignment="1">
      <alignment horizontal="center" vertical="center"/>
    </xf>
    <xf numFmtId="186" fontId="60" fillId="0" borderId="0" xfId="0" applyNumberFormat="1" applyFont="1" applyFill="1" applyAlignment="1">
      <alignment horizontal="center" vertical="center"/>
    </xf>
    <xf numFmtId="186" fontId="29" fillId="0" borderId="0" xfId="0" applyNumberFormat="1" applyFont="1" applyFill="1" applyAlignment="1">
      <alignment horizontal="right" vertical="center"/>
    </xf>
    <xf numFmtId="186" fontId="40" fillId="0" borderId="11" xfId="0" applyNumberFormat="1" applyFont="1" applyFill="1" applyBorder="1" applyAlignment="1">
      <alignment horizontal="left" vertical="center"/>
    </xf>
    <xf numFmtId="0" fontId="37" fillId="0" borderId="0" xfId="0" applyFont="1" applyFill="1" applyBorder="1" applyAlignment="1">
      <alignment horizontal="left" vertical="center"/>
    </xf>
    <xf numFmtId="186" fontId="27" fillId="0" borderId="0" xfId="0" applyNumberFormat="1" applyFont="1" applyFill="1" applyBorder="1" applyAlignment="1">
      <alignment horizontal="right" vertical="center"/>
    </xf>
    <xf numFmtId="186" fontId="37" fillId="0" borderId="0" xfId="0" applyNumberFormat="1" applyFont="1" applyFill="1" applyBorder="1" applyAlignment="1">
      <alignment horizontal="left" vertical="center"/>
    </xf>
    <xf numFmtId="186" fontId="10" fillId="0" borderId="2" xfId="0" applyNumberFormat="1" applyFont="1" applyFill="1" applyBorder="1" applyAlignment="1">
      <alignment horizontal="right" vertical="center"/>
    </xf>
    <xf numFmtId="186" fontId="37" fillId="0" borderId="2" xfId="0" applyNumberFormat="1" applyFont="1" applyFill="1" applyBorder="1" applyAlignment="1">
      <alignment horizontal="center" vertical="center"/>
    </xf>
    <xf numFmtId="186" fontId="38" fillId="0" borderId="1" xfId="0" applyNumberFormat="1" applyFont="1" applyFill="1" applyBorder="1" applyAlignment="1">
      <alignment horizontal="center" vertical="center"/>
    </xf>
    <xf numFmtId="186" fontId="38" fillId="0" borderId="2" xfId="0" applyNumberFormat="1" applyFont="1" applyFill="1" applyBorder="1" applyAlignment="1">
      <alignment horizontal="center" vertical="center"/>
    </xf>
    <xf numFmtId="186" fontId="10" fillId="0" borderId="2" xfId="0" applyNumberFormat="1" applyFont="1" applyFill="1" applyBorder="1" applyAlignment="1">
      <alignment horizontal="center" vertical="center"/>
    </xf>
    <xf numFmtId="186" fontId="10" fillId="0" borderId="0" xfId="0" applyNumberFormat="1" applyFont="1" applyFill="1" applyBorder="1" applyAlignment="1">
      <alignment horizontal="center" vertical="center"/>
    </xf>
    <xf numFmtId="186" fontId="38" fillId="0" borderId="6" xfId="0" applyNumberFormat="1" applyFont="1" applyFill="1" applyBorder="1" applyAlignment="1">
      <alignment horizontal="center" vertical="center"/>
    </xf>
    <xf numFmtId="186" fontId="10" fillId="0" borderId="3" xfId="0" applyNumberFormat="1" applyFont="1" applyFill="1" applyBorder="1" applyAlignment="1">
      <alignment horizontal="center" vertical="center"/>
    </xf>
    <xf numFmtId="186" fontId="10" fillId="0" borderId="36" xfId="0" applyNumberFormat="1" applyFont="1" applyFill="1" applyBorder="1" applyAlignment="1">
      <alignment horizontal="center" vertical="center"/>
    </xf>
    <xf numFmtId="186" fontId="10" fillId="0" borderId="34" xfId="0" applyNumberFormat="1" applyFont="1" applyFill="1" applyBorder="1" applyAlignment="1">
      <alignment horizontal="center" vertical="center"/>
    </xf>
    <xf numFmtId="186" fontId="38" fillId="0" borderId="7" xfId="0" applyNumberFormat="1" applyFont="1" applyFill="1" applyBorder="1" applyAlignment="1">
      <alignment horizontal="center" vertical="center"/>
    </xf>
    <xf numFmtId="186" fontId="10" fillId="0" borderId="7" xfId="0" applyNumberFormat="1" applyFont="1" applyFill="1" applyBorder="1" applyAlignment="1">
      <alignment horizontal="center" vertical="center"/>
    </xf>
    <xf numFmtId="186" fontId="36" fillId="0" borderId="7" xfId="0" applyNumberFormat="1" applyFont="1" applyFill="1" applyBorder="1" applyAlignment="1">
      <alignment horizontal="center" vertical="center"/>
    </xf>
    <xf numFmtId="186" fontId="37" fillId="0" borderId="2" xfId="0" applyNumberFormat="1" applyFont="1" applyFill="1" applyBorder="1" applyAlignment="1">
      <alignment horizontal="left" vertical="center"/>
    </xf>
    <xf numFmtId="186" fontId="40" fillId="0" borderId="36" xfId="0" applyNumberFormat="1" applyFont="1" applyFill="1" applyBorder="1" applyAlignment="1">
      <alignment horizontal="left" vertical="center"/>
    </xf>
    <xf numFmtId="186" fontId="40" fillId="0" borderId="0" xfId="0" applyNumberFormat="1" applyFont="1" applyFill="1" applyBorder="1" applyAlignment="1">
      <alignment horizontal="left" vertical="center"/>
    </xf>
    <xf numFmtId="186" fontId="36" fillId="0" borderId="103" xfId="0" applyNumberFormat="1" applyFont="1" applyFill="1" applyBorder="1" applyAlignment="1">
      <alignment horizontal="center" vertical="center"/>
    </xf>
    <xf numFmtId="186" fontId="36" fillId="0" borderId="48" xfId="0" applyNumberFormat="1" applyFont="1" applyFill="1" applyBorder="1" applyAlignment="1">
      <alignment horizontal="center" vertical="center"/>
    </xf>
    <xf numFmtId="186" fontId="36" fillId="0" borderId="104" xfId="0" applyNumberFormat="1" applyFont="1" applyFill="1" applyBorder="1" applyAlignment="1">
      <alignment horizontal="center" vertical="center"/>
    </xf>
    <xf numFmtId="186" fontId="10" fillId="0" borderId="7" xfId="0" applyNumberFormat="1" applyFont="1" applyFill="1" applyBorder="1" applyAlignment="1">
      <alignment horizontal="right" vertical="center"/>
    </xf>
    <xf numFmtId="186" fontId="10" fillId="0" borderId="4" xfId="0" applyNumberFormat="1" applyFont="1" applyFill="1" applyBorder="1" applyAlignment="1">
      <alignment horizontal="right" vertical="center"/>
    </xf>
    <xf numFmtId="186" fontId="10" fillId="0" borderId="0" xfId="0" applyNumberFormat="1" applyFont="1" applyFill="1" applyBorder="1" applyAlignment="1">
      <alignment horizontal="right" vertical="center"/>
    </xf>
    <xf numFmtId="186" fontId="10" fillId="0" borderId="0" xfId="0" applyNumberFormat="1" applyFont="1" applyFill="1" applyBorder="1" applyAlignment="1">
      <alignment horizontal="right" vertical="center" shrinkToFit="1"/>
    </xf>
    <xf numFmtId="186" fontId="57" fillId="0" borderId="0" xfId="0" applyNumberFormat="1" applyFont="1" applyFill="1" applyBorder="1" applyAlignment="1">
      <alignment horizontal="center" vertical="center"/>
    </xf>
    <xf numFmtId="186" fontId="10" fillId="0" borderId="99" xfId="0" applyNumberFormat="1" applyFont="1" applyFill="1" applyBorder="1" applyAlignment="1">
      <alignment horizontal="right" vertical="center"/>
    </xf>
    <xf numFmtId="186" fontId="27" fillId="0" borderId="2" xfId="0" applyNumberFormat="1" applyFont="1" applyFill="1" applyBorder="1" applyAlignment="1">
      <alignment horizontal="left" vertical="center" shrinkToFit="1"/>
    </xf>
    <xf numFmtId="186" fontId="10" fillId="0" borderId="6" xfId="0" applyNumberFormat="1" applyFont="1" applyFill="1" applyBorder="1" applyAlignment="1">
      <alignment horizontal="right" vertical="center"/>
    </xf>
    <xf numFmtId="186" fontId="37" fillId="0" borderId="0" xfId="0" applyNumberFormat="1" applyFont="1" applyFill="1" applyAlignment="1">
      <alignment horizontal="left" vertical="center"/>
    </xf>
    <xf numFmtId="186" fontId="12" fillId="0" borderId="16" xfId="0" applyNumberFormat="1" applyFont="1" applyFill="1" applyBorder="1" applyAlignment="1">
      <alignment horizontal="left" vertical="center"/>
    </xf>
    <xf numFmtId="186" fontId="12" fillId="0" borderId="25" xfId="0" applyNumberFormat="1" applyFont="1" applyFill="1" applyBorder="1" applyAlignment="1">
      <alignment horizontal="left" vertical="center"/>
    </xf>
    <xf numFmtId="186" fontId="15" fillId="0" borderId="0" xfId="0" applyNumberFormat="1" applyFont="1" applyFill="1" applyBorder="1" applyAlignment="1">
      <alignment horizontal="left" vertical="center"/>
    </xf>
    <xf numFmtId="186" fontId="40" fillId="0" borderId="0" xfId="0" applyNumberFormat="1" applyFont="1" applyFill="1" applyBorder="1" applyAlignment="1">
      <alignment horizontal="center" vertical="center"/>
    </xf>
    <xf numFmtId="186" fontId="27" fillId="0" borderId="0" xfId="0" applyNumberFormat="1" applyFont="1" applyFill="1" applyBorder="1" applyAlignment="1">
      <alignment horizontal="left" vertical="center" shrinkToFit="1"/>
    </xf>
    <xf numFmtId="186" fontId="27" fillId="0" borderId="36" xfId="0" applyNumberFormat="1" applyFont="1" applyFill="1" applyBorder="1" applyAlignment="1">
      <alignment horizontal="left" vertical="center" shrinkToFit="1"/>
    </xf>
    <xf numFmtId="186" fontId="27" fillId="0" borderId="34" xfId="0" applyNumberFormat="1" applyFont="1" applyFill="1" applyBorder="1" applyAlignment="1">
      <alignment horizontal="left" vertical="center" shrinkToFit="1"/>
    </xf>
    <xf numFmtId="186" fontId="27" fillId="0" borderId="0" xfId="0" applyNumberFormat="1" applyFont="1" applyFill="1" applyBorder="1" applyAlignment="1">
      <alignment horizontal="left" vertical="center"/>
    </xf>
    <xf numFmtId="186" fontId="57" fillId="0" borderId="2" xfId="0" applyNumberFormat="1" applyFont="1" applyFill="1" applyBorder="1" applyAlignment="1">
      <alignment horizontal="left" vertical="center"/>
    </xf>
    <xf numFmtId="186" fontId="10" fillId="0" borderId="1" xfId="0" applyNumberFormat="1" applyFont="1" applyFill="1" applyBorder="1" applyAlignment="1">
      <alignment horizontal="center" vertical="center" wrapText="1"/>
    </xf>
    <xf numFmtId="186" fontId="10" fillId="0" borderId="3" xfId="0" applyNumberFormat="1" applyFont="1" applyFill="1" applyBorder="1" applyAlignment="1">
      <alignment horizontal="center" vertical="center" wrapText="1"/>
    </xf>
    <xf numFmtId="186" fontId="10" fillId="0" borderId="4" xfId="0" applyNumberFormat="1" applyFont="1" applyFill="1" applyBorder="1" applyAlignment="1">
      <alignment horizontal="center" vertical="center" wrapText="1"/>
    </xf>
    <xf numFmtId="186" fontId="10" fillId="0" borderId="5" xfId="0" applyNumberFormat="1" applyFont="1" applyFill="1" applyBorder="1" applyAlignment="1">
      <alignment horizontal="center" vertical="center" wrapText="1"/>
    </xf>
    <xf numFmtId="186" fontId="10" fillId="0" borderId="6" xfId="0" applyNumberFormat="1" applyFont="1" applyFill="1" applyBorder="1" applyAlignment="1">
      <alignment horizontal="center" vertical="center" wrapText="1"/>
    </xf>
    <xf numFmtId="186" fontId="10" fillId="0" borderId="8" xfId="0" applyNumberFormat="1" applyFont="1" applyFill="1" applyBorder="1" applyAlignment="1">
      <alignment horizontal="center" vertical="center" wrapText="1"/>
    </xf>
    <xf numFmtId="186" fontId="37" fillId="0" borderId="82" xfId="0" applyNumberFormat="1" applyFont="1" applyFill="1" applyBorder="1" applyAlignment="1">
      <alignment horizontal="left" vertical="center"/>
    </xf>
    <xf numFmtId="186" fontId="37" fillId="0" borderId="77" xfId="0" applyNumberFormat="1" applyFont="1" applyFill="1" applyBorder="1" applyAlignment="1">
      <alignment horizontal="left" vertical="center"/>
    </xf>
    <xf numFmtId="186" fontId="36" fillId="0" borderId="36" xfId="0" applyNumberFormat="1" applyFont="1" applyFill="1" applyBorder="1" applyAlignment="1">
      <alignment horizontal="center" vertical="center"/>
    </xf>
    <xf numFmtId="186" fontId="36" fillId="0" borderId="16" xfId="0" applyNumberFormat="1" applyFont="1" applyFill="1" applyBorder="1" applyAlignment="1">
      <alignment horizontal="center" vertical="center"/>
    </xf>
    <xf numFmtId="186" fontId="40" fillId="0" borderId="34" xfId="0" applyNumberFormat="1" applyFont="1" applyFill="1" applyBorder="1" applyAlignment="1">
      <alignment horizontal="left" vertical="center"/>
    </xf>
    <xf numFmtId="186" fontId="36" fillId="0" borderId="68" xfId="0" applyNumberFormat="1" applyFont="1" applyFill="1" applyBorder="1" applyAlignment="1">
      <alignment horizontal="center" vertical="center"/>
    </xf>
    <xf numFmtId="186" fontId="15" fillId="0" borderId="4" xfId="0" applyNumberFormat="1" applyFont="1" applyFill="1" applyBorder="1" applyAlignment="1">
      <alignment horizontal="center" vertical="center" wrapText="1"/>
    </xf>
    <xf numFmtId="186" fontId="15" fillId="0" borderId="5" xfId="0" applyNumberFormat="1" applyFont="1" applyFill="1" applyBorder="1" applyAlignment="1">
      <alignment horizontal="center" vertical="center" wrapText="1"/>
    </xf>
    <xf numFmtId="186" fontId="15" fillId="0" borderId="1" xfId="0" applyNumberFormat="1" applyFont="1" applyFill="1" applyBorder="1" applyAlignment="1">
      <alignment horizontal="center" vertical="center" wrapText="1"/>
    </xf>
    <xf numFmtId="186" fontId="15" fillId="0" borderId="3" xfId="0" applyNumberFormat="1" applyFont="1" applyFill="1" applyBorder="1" applyAlignment="1">
      <alignment horizontal="center" vertical="center" wrapText="1"/>
    </xf>
    <xf numFmtId="186" fontId="15" fillId="0" borderId="6" xfId="0" applyNumberFormat="1" applyFont="1" applyFill="1" applyBorder="1" applyAlignment="1">
      <alignment horizontal="center" vertical="center" wrapText="1"/>
    </xf>
    <xf numFmtId="186" fontId="15" fillId="0" borderId="8" xfId="0" applyNumberFormat="1" applyFont="1" applyFill="1" applyBorder="1" applyAlignment="1">
      <alignment horizontal="center" vertical="center" wrapText="1"/>
    </xf>
    <xf numFmtId="186" fontId="10" fillId="0" borderId="24" xfId="0" applyNumberFormat="1" applyFont="1" applyFill="1" applyBorder="1" applyAlignment="1">
      <alignment horizontal="center" vertical="center" wrapText="1"/>
    </xf>
    <xf numFmtId="186" fontId="10" fillId="0" borderId="117" xfId="0" applyNumberFormat="1" applyFont="1" applyFill="1" applyBorder="1" applyAlignment="1">
      <alignment horizontal="center" vertical="center" wrapText="1"/>
    </xf>
    <xf numFmtId="186" fontId="15" fillId="0" borderId="34" xfId="0" applyNumberFormat="1" applyFont="1" applyFill="1" applyBorder="1" applyAlignment="1">
      <alignment horizontal="center" vertical="center"/>
    </xf>
    <xf numFmtId="186" fontId="29" fillId="0" borderId="0" xfId="0" applyNumberFormat="1" applyFont="1" applyFill="1" applyBorder="1" applyAlignment="1">
      <alignment horizontal="right" vertical="center"/>
    </xf>
    <xf numFmtId="186" fontId="36" fillId="0" borderId="0" xfId="0" applyNumberFormat="1" applyFont="1" applyFill="1" applyBorder="1" applyAlignment="1">
      <alignment horizontal="left" vertical="center"/>
    </xf>
    <xf numFmtId="186" fontId="36" fillId="0" borderId="7" xfId="0" applyNumberFormat="1" applyFont="1" applyFill="1" applyBorder="1" applyAlignment="1">
      <alignment horizontal="left" vertical="center"/>
    </xf>
    <xf numFmtId="186" fontId="1" fillId="0" borderId="1" xfId="0" applyNumberFormat="1" applyFont="1" applyFill="1" applyBorder="1" applyAlignment="1">
      <alignment horizontal="center" vertical="center"/>
    </xf>
    <xf numFmtId="186" fontId="1" fillId="0" borderId="2" xfId="0" applyNumberFormat="1" applyFont="1" applyFill="1" applyBorder="1" applyAlignment="1">
      <alignment horizontal="center" vertical="center"/>
    </xf>
    <xf numFmtId="186" fontId="1" fillId="0" borderId="3" xfId="0" applyNumberFormat="1" applyFont="1" applyFill="1" applyBorder="1" applyAlignment="1">
      <alignment horizontal="center" vertical="center"/>
    </xf>
    <xf numFmtId="186" fontId="38" fillId="0" borderId="15" xfId="0" applyNumberFormat="1" applyFont="1" applyFill="1" applyBorder="1" applyAlignment="1">
      <alignment horizontal="center" vertical="center"/>
    </xf>
    <xf numFmtId="186" fontId="38" fillId="0" borderId="16" xfId="0" applyNumberFormat="1" applyFont="1" applyFill="1" applyBorder="1" applyAlignment="1">
      <alignment horizontal="center" vertical="center"/>
    </xf>
    <xf numFmtId="186" fontId="37" fillId="0" borderId="7" xfId="0" applyNumberFormat="1" applyFont="1" applyFill="1" applyBorder="1" applyAlignment="1">
      <alignment horizontal="left" vertical="center"/>
    </xf>
    <xf numFmtId="186" fontId="36" fillId="0" borderId="89" xfId="0" applyNumberFormat="1" applyFont="1" applyFill="1" applyBorder="1" applyAlignment="1">
      <alignment horizontal="center" vertical="center"/>
    </xf>
    <xf numFmtId="186" fontId="39" fillId="0" borderId="0" xfId="0" applyNumberFormat="1" applyFont="1" applyFill="1" applyBorder="1" applyAlignment="1">
      <alignment horizontal="center" vertical="center"/>
    </xf>
    <xf numFmtId="186" fontId="49" fillId="0" borderId="0" xfId="0" applyNumberFormat="1" applyFont="1" applyFill="1" applyBorder="1" applyAlignment="1">
      <alignment horizontal="right" vertical="center" wrapText="1"/>
    </xf>
    <xf numFmtId="186" fontId="36" fillId="0" borderId="102" xfId="0" applyNumberFormat="1" applyFont="1" applyFill="1" applyBorder="1" applyAlignment="1">
      <alignment horizontal="center" vertical="center"/>
    </xf>
    <xf numFmtId="186" fontId="49" fillId="0" borderId="34" xfId="0" applyNumberFormat="1" applyFont="1" applyFill="1" applyBorder="1" applyAlignment="1">
      <alignment horizontal="right" vertical="center"/>
    </xf>
    <xf numFmtId="186" fontId="49" fillId="0" borderId="40" xfId="0" applyNumberFormat="1" applyFont="1" applyFill="1" applyBorder="1" applyAlignment="1">
      <alignment horizontal="right" vertical="center"/>
    </xf>
    <xf numFmtId="186" fontId="28" fillId="0" borderId="0" xfId="0" applyNumberFormat="1" applyFont="1" applyFill="1" applyBorder="1" applyAlignment="1">
      <alignment horizontal="right" vertical="center"/>
    </xf>
    <xf numFmtId="186" fontId="28" fillId="0" borderId="5" xfId="0" applyNumberFormat="1" applyFont="1" applyFill="1" applyBorder="1" applyAlignment="1">
      <alignment horizontal="right" vertical="center"/>
    </xf>
    <xf numFmtId="186" fontId="28" fillId="0" borderId="0" xfId="0" applyNumberFormat="1" applyFont="1" applyFill="1" applyBorder="1" applyAlignment="1">
      <alignment horizontal="center" vertical="center"/>
    </xf>
    <xf numFmtId="186" fontId="36" fillId="0" borderId="108" xfId="0" applyNumberFormat="1" applyFont="1" applyFill="1" applyBorder="1" applyAlignment="1">
      <alignment horizontal="center" vertical="center"/>
    </xf>
    <xf numFmtId="186" fontId="36" fillId="0" borderId="118" xfId="0" applyNumberFormat="1" applyFont="1" applyFill="1" applyBorder="1" applyAlignment="1">
      <alignment horizontal="center" vertical="center"/>
    </xf>
    <xf numFmtId="186" fontId="36" fillId="0" borderId="109" xfId="0" applyNumberFormat="1" applyFont="1" applyFill="1" applyBorder="1" applyAlignment="1">
      <alignment horizontal="center" vertical="center"/>
    </xf>
    <xf numFmtId="186" fontId="10" fillId="0" borderId="4" xfId="0" applyNumberFormat="1" applyFont="1" applyFill="1" applyBorder="1" applyAlignment="1">
      <alignment horizontal="center" vertical="center"/>
    </xf>
    <xf numFmtId="186" fontId="10" fillId="0" borderId="97" xfId="0" applyNumberFormat="1" applyFont="1" applyFill="1" applyBorder="1" applyAlignment="1">
      <alignment horizontal="center" vertical="center"/>
    </xf>
    <xf numFmtId="186" fontId="10" fillId="0" borderId="29" xfId="0" applyNumberFormat="1" applyFont="1" applyFill="1" applyBorder="1" applyAlignment="1">
      <alignment horizontal="center" vertical="center"/>
    </xf>
    <xf numFmtId="3" fontId="36" fillId="0" borderId="90" xfId="0" applyNumberFormat="1" applyFont="1" applyFill="1" applyBorder="1" applyAlignment="1">
      <alignment horizontal="center" vertical="center"/>
    </xf>
    <xf numFmtId="3" fontId="36" fillId="0" borderId="50" xfId="0" applyNumberFormat="1" applyFont="1" applyFill="1" applyBorder="1" applyAlignment="1">
      <alignment horizontal="center" vertical="center"/>
    </xf>
    <xf numFmtId="3" fontId="40" fillId="0" borderId="90" xfId="0" applyNumberFormat="1" applyFont="1" applyFill="1" applyBorder="1" applyAlignment="1">
      <alignment horizontal="center" vertical="center"/>
    </xf>
    <xf numFmtId="3" fontId="40" fillId="0" borderId="50" xfId="0" applyNumberFormat="1" applyFont="1" applyFill="1" applyBorder="1" applyAlignment="1">
      <alignment horizontal="center" vertical="center"/>
    </xf>
    <xf numFmtId="186" fontId="54" fillId="0" borderId="0" xfId="0" applyNumberFormat="1" applyFont="1" applyFill="1" applyBorder="1" applyAlignment="1">
      <alignment horizontal="center" vertical="center"/>
    </xf>
    <xf numFmtId="186" fontId="11" fillId="0" borderId="88" xfId="0" applyNumberFormat="1" applyFont="1" applyFill="1" applyBorder="1" applyAlignment="1">
      <alignment horizontal="right" vertical="center"/>
    </xf>
    <xf numFmtId="186" fontId="36" fillId="0" borderId="88" xfId="0" applyNumberFormat="1" applyFont="1" applyFill="1" applyBorder="1" applyAlignment="1">
      <alignment horizontal="center" vertical="center"/>
    </xf>
    <xf numFmtId="186" fontId="54" fillId="0" borderId="32" xfId="0" applyNumberFormat="1" applyFont="1" applyFill="1" applyBorder="1" applyAlignment="1">
      <alignment horizontal="center" vertical="center"/>
    </xf>
    <xf numFmtId="186" fontId="28" fillId="0" borderId="2" xfId="0" applyNumberFormat="1" applyFont="1" applyFill="1" applyBorder="1" applyAlignment="1">
      <alignment horizontal="center" vertical="center"/>
    </xf>
    <xf numFmtId="186" fontId="27" fillId="0" borderId="16" xfId="0" applyNumberFormat="1" applyFont="1" applyFill="1" applyBorder="1" applyAlignment="1">
      <alignment horizontal="left" vertical="center" shrinkToFit="1"/>
    </xf>
    <xf numFmtId="186" fontId="10" fillId="0" borderId="105" xfId="0" applyNumberFormat="1" applyFont="1" applyFill="1" applyBorder="1" applyAlignment="1">
      <alignment horizontal="left" vertical="center"/>
    </xf>
    <xf numFmtId="186" fontId="10" fillId="0" borderId="88" xfId="0" applyNumberFormat="1" applyFont="1" applyFill="1" applyBorder="1" applyAlignment="1">
      <alignment horizontal="left" vertical="center"/>
    </xf>
    <xf numFmtId="186" fontId="10" fillId="0" borderId="88" xfId="0" applyNumberFormat="1" applyFont="1" applyFill="1" applyBorder="1" applyAlignment="1">
      <alignment horizontal="center" vertical="center"/>
    </xf>
    <xf numFmtId="186" fontId="15" fillId="0" borderId="17" xfId="0" applyNumberFormat="1" applyFont="1" applyFill="1" applyBorder="1" applyAlignment="1">
      <alignment horizontal="center" vertical="center" wrapText="1"/>
    </xf>
    <xf numFmtId="186" fontId="15" fillId="0" borderId="116" xfId="0" applyNumberFormat="1" applyFont="1" applyFill="1" applyBorder="1" applyAlignment="1">
      <alignment horizontal="center" vertical="center" wrapText="1"/>
    </xf>
    <xf numFmtId="186" fontId="37" fillId="0" borderId="0" xfId="0" applyNumberFormat="1" applyFont="1" applyFill="1" applyBorder="1" applyAlignment="1">
      <alignment vertical="center"/>
    </xf>
    <xf numFmtId="186" fontId="10" fillId="0" borderId="25" xfId="0" applyNumberFormat="1" applyFont="1" applyFill="1" applyBorder="1" applyAlignment="1">
      <alignment horizontal="center" vertical="center"/>
    </xf>
    <xf numFmtId="186" fontId="15" fillId="0" borderId="24" xfId="0" applyNumberFormat="1" applyFont="1" applyFill="1" applyBorder="1" applyAlignment="1">
      <alignment horizontal="center" vertical="center" wrapText="1"/>
    </xf>
    <xf numFmtId="186" fontId="15" fillId="0" borderId="117" xfId="0" applyNumberFormat="1" applyFont="1" applyFill="1" applyBorder="1" applyAlignment="1">
      <alignment horizontal="center" vertical="center" wrapText="1"/>
    </xf>
    <xf numFmtId="186" fontId="27" fillId="0" borderId="36" xfId="0" applyNumberFormat="1" applyFont="1" applyFill="1" applyBorder="1" applyAlignment="1">
      <alignment horizontal="left" vertical="center"/>
    </xf>
    <xf numFmtId="186" fontId="15" fillId="0" borderId="115" xfId="0" applyNumberFormat="1" applyFont="1" applyFill="1" applyBorder="1" applyAlignment="1">
      <alignment horizontal="center" vertical="center" wrapText="1"/>
    </xf>
    <xf numFmtId="186" fontId="15" fillId="0" borderId="20" xfId="0" applyNumberFormat="1" applyFont="1" applyFill="1" applyBorder="1" applyAlignment="1">
      <alignment horizontal="center" vertical="center" wrapText="1"/>
    </xf>
    <xf numFmtId="186" fontId="27" fillId="0" borderId="4" xfId="0" applyNumberFormat="1" applyFont="1" applyFill="1" applyBorder="1" applyAlignment="1">
      <alignment horizontal="right" vertical="center"/>
    </xf>
    <xf numFmtId="186" fontId="15" fillId="0" borderId="21" xfId="0" applyNumberFormat="1" applyFont="1" applyFill="1" applyBorder="1" applyAlignment="1">
      <alignment horizontal="center" vertical="center" wrapText="1"/>
    </xf>
    <xf numFmtId="186" fontId="10" fillId="0" borderId="116" xfId="0" applyNumberFormat="1" applyFont="1" applyFill="1" applyBorder="1" applyAlignment="1">
      <alignment horizontal="center" vertical="center" wrapText="1"/>
    </xf>
    <xf numFmtId="186" fontId="11" fillId="0" borderId="7" xfId="0" applyNumberFormat="1" applyFont="1" applyFill="1" applyBorder="1" applyAlignment="1">
      <alignment horizontal="right" vertical="center"/>
    </xf>
    <xf numFmtId="0" fontId="11" fillId="0" borderId="0" xfId="0" applyFont="1" applyFill="1" applyAlignment="1">
      <alignment horizontal="center" vertical="center"/>
    </xf>
    <xf numFmtId="0" fontId="35" fillId="0" borderId="0" xfId="0" applyFont="1" applyFill="1" applyAlignment="1">
      <alignment horizontal="center" vertical="center"/>
    </xf>
    <xf numFmtId="0" fontId="34" fillId="0" borderId="0" xfId="0" applyFont="1" applyFill="1" applyAlignment="1">
      <alignment horizontal="center" vertical="center" shrinkToFit="1"/>
    </xf>
    <xf numFmtId="0" fontId="1" fillId="0" borderId="7" xfId="0" applyFont="1" applyFill="1" applyBorder="1" applyAlignment="1">
      <alignment horizontal="center" vertical="center"/>
    </xf>
    <xf numFmtId="0" fontId="32" fillId="0" borderId="7" xfId="0" applyFont="1" applyFill="1" applyBorder="1" applyAlignment="1">
      <alignment horizontal="center" vertical="center"/>
    </xf>
    <xf numFmtId="0" fontId="5" fillId="0" borderId="17" xfId="0" applyFont="1" applyFill="1" applyBorder="1" applyAlignment="1">
      <alignment horizontal="center" vertical="center" wrapText="1"/>
    </xf>
    <xf numFmtId="3" fontId="39" fillId="0" borderId="1" xfId="0" applyNumberFormat="1" applyFont="1" applyFill="1" applyBorder="1" applyAlignment="1">
      <alignment horizontal="center" vertical="center" shrinkToFit="1"/>
    </xf>
    <xf numFmtId="3" fontId="39" fillId="0" borderId="3" xfId="0" applyNumberFormat="1" applyFont="1" applyFill="1" applyBorder="1" applyAlignment="1">
      <alignment horizontal="center" vertical="center" shrinkToFit="1"/>
    </xf>
    <xf numFmtId="3" fontId="39" fillId="0" borderId="4" xfId="0" applyNumberFormat="1" applyFont="1" applyFill="1" applyBorder="1" applyAlignment="1">
      <alignment horizontal="center" vertical="center" shrinkToFit="1"/>
    </xf>
    <xf numFmtId="3" fontId="39" fillId="0" borderId="5" xfId="0" applyNumberFormat="1" applyFont="1" applyFill="1" applyBorder="1" applyAlignment="1">
      <alignment horizontal="center" vertical="center" shrinkToFit="1"/>
    </xf>
    <xf numFmtId="0" fontId="1" fillId="0" borderId="17" xfId="0" applyFont="1" applyFill="1" applyBorder="1" applyAlignment="1">
      <alignment horizontal="center" vertical="center"/>
    </xf>
    <xf numFmtId="0" fontId="1" fillId="0" borderId="1" xfId="0" applyFont="1" applyFill="1" applyBorder="1" applyAlignment="1">
      <alignment horizontal="center" vertical="center" shrinkToFit="1"/>
    </xf>
    <xf numFmtId="0" fontId="1" fillId="0" borderId="3" xfId="0" applyFont="1" applyFill="1" applyBorder="1" applyAlignment="1">
      <alignment horizontal="center" vertical="center" shrinkToFit="1"/>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32" fillId="0" borderId="4" xfId="0" applyFont="1" applyFill="1" applyBorder="1" applyAlignment="1">
      <alignment horizontal="left" vertical="center"/>
    </xf>
    <xf numFmtId="0" fontId="32" fillId="0" borderId="0" xfId="0" applyFont="1" applyFill="1" applyBorder="1" applyAlignment="1">
      <alignment horizontal="left" vertical="center"/>
    </xf>
    <xf numFmtId="0" fontId="32" fillId="0" borderId="5" xfId="0" applyFont="1" applyFill="1" applyBorder="1" applyAlignment="1">
      <alignment horizontal="left" vertical="center"/>
    </xf>
    <xf numFmtId="0" fontId="32" fillId="0" borderId="4" xfId="0" applyFont="1" applyFill="1" applyBorder="1" applyAlignment="1">
      <alignment horizontal="center" vertical="center"/>
    </xf>
    <xf numFmtId="0" fontId="32" fillId="0" borderId="0" xfId="0" applyFont="1" applyFill="1" applyBorder="1" applyAlignment="1">
      <alignment horizontal="center" vertical="center"/>
    </xf>
    <xf numFmtId="0" fontId="32" fillId="0" borderId="5" xfId="0" applyFont="1" applyFill="1" applyBorder="1" applyAlignment="1">
      <alignment horizontal="center" vertical="center"/>
    </xf>
    <xf numFmtId="0" fontId="59" fillId="0" borderId="1" xfId="0" applyFont="1" applyFill="1" applyBorder="1" applyAlignment="1">
      <alignment horizontal="left" vertical="center"/>
    </xf>
    <xf numFmtId="0" fontId="59" fillId="0" borderId="2" xfId="0" applyFont="1" applyFill="1" applyBorder="1" applyAlignment="1">
      <alignment horizontal="left" vertical="center"/>
    </xf>
    <xf numFmtId="0" fontId="59" fillId="0" borderId="3" xfId="0" applyFont="1" applyFill="1" applyBorder="1" applyAlignment="1">
      <alignment horizontal="left" vertical="center"/>
    </xf>
    <xf numFmtId="0" fontId="32" fillId="0" borderId="4" xfId="0" applyFont="1" applyFill="1" applyBorder="1" applyAlignment="1">
      <alignment vertical="top" wrapText="1"/>
    </xf>
    <xf numFmtId="0" fontId="32" fillId="0" borderId="0" xfId="0" applyFont="1" applyFill="1" applyBorder="1" applyAlignment="1">
      <alignment vertical="top" wrapText="1"/>
    </xf>
    <xf numFmtId="0" fontId="32" fillId="0" borderId="5" xfId="0" applyFont="1" applyFill="1" applyBorder="1" applyAlignment="1">
      <alignment vertical="top" wrapText="1"/>
    </xf>
    <xf numFmtId="0" fontId="59" fillId="0" borderId="4"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5" xfId="0" applyFont="1" applyFill="1" applyBorder="1" applyAlignment="1">
      <alignment horizontal="left" vertical="center" wrapText="1"/>
    </xf>
    <xf numFmtId="0" fontId="32" fillId="0" borderId="4"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59" fillId="0" borderId="6" xfId="0" applyFont="1" applyFill="1" applyBorder="1" applyAlignment="1">
      <alignment horizontal="left" vertical="center"/>
    </xf>
    <xf numFmtId="0" fontId="59" fillId="0" borderId="7" xfId="0" applyFont="1" applyFill="1" applyBorder="1" applyAlignment="1">
      <alignment horizontal="left" vertical="center"/>
    </xf>
    <xf numFmtId="0" fontId="59" fillId="0" borderId="8" xfId="0" applyFont="1" applyFill="1" applyBorder="1" applyAlignment="1">
      <alignment horizontal="left" vertical="center"/>
    </xf>
    <xf numFmtId="0" fontId="59" fillId="0" borderId="4" xfId="0" applyFont="1" applyFill="1" applyBorder="1" applyAlignment="1">
      <alignment horizontal="left" vertical="center" wrapText="1" shrinkToFit="1"/>
    </xf>
    <xf numFmtId="0" fontId="59" fillId="0" borderId="0" xfId="0" applyFont="1" applyFill="1" applyBorder="1" applyAlignment="1">
      <alignment horizontal="left" vertical="center" wrapText="1" shrinkToFit="1"/>
    </xf>
    <xf numFmtId="0" fontId="59" fillId="0" borderId="5" xfId="0" applyFont="1" applyFill="1" applyBorder="1" applyAlignment="1">
      <alignment horizontal="left" vertical="center" wrapText="1" shrinkToFit="1"/>
    </xf>
    <xf numFmtId="0" fontId="59" fillId="0" borderId="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5" xfId="0" applyFont="1" applyFill="1" applyBorder="1" applyAlignment="1">
      <alignment horizontal="left" vertical="center"/>
    </xf>
    <xf numFmtId="0" fontId="5"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3" fontId="39" fillId="0" borderId="6" xfId="0" applyNumberFormat="1" applyFont="1" applyFill="1" applyBorder="1" applyAlignment="1">
      <alignment horizontal="center" vertical="center" shrinkToFit="1"/>
    </xf>
    <xf numFmtId="3" fontId="39" fillId="0" borderId="8" xfId="0" applyNumberFormat="1" applyFont="1" applyFill="1" applyBorder="1" applyAlignment="1">
      <alignment horizontal="center" vertical="center" shrinkToFit="1"/>
    </xf>
    <xf numFmtId="0" fontId="1" fillId="0" borderId="9" xfId="0" applyFont="1" applyBorder="1" applyAlignment="1">
      <alignment horizontal="center" vertical="center"/>
    </xf>
    <xf numFmtId="0" fontId="1" fillId="0" borderId="11" xfId="0" applyFont="1" applyBorder="1" applyAlignment="1">
      <alignment horizontal="center" vertical="center"/>
    </xf>
    <xf numFmtId="0" fontId="1" fillId="0" borderId="10" xfId="0" applyFont="1" applyBorder="1" applyAlignment="1">
      <alignment horizontal="center" vertical="center"/>
    </xf>
    <xf numFmtId="0" fontId="1" fillId="0" borderId="4" xfId="0" applyFont="1" applyBorder="1" applyAlignment="1">
      <alignment horizontal="left" vertical="center"/>
    </xf>
    <xf numFmtId="0" fontId="1" fillId="0" borderId="0" xfId="0" applyFont="1" applyBorder="1" applyAlignment="1">
      <alignment horizontal="left" vertical="center"/>
    </xf>
    <xf numFmtId="0" fontId="1" fillId="0" borderId="5"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1" fillId="0" borderId="7" xfId="0" applyFont="1" applyBorder="1" applyAlignment="1">
      <alignment vertical="center"/>
    </xf>
    <xf numFmtId="0" fontId="32" fillId="0" borderId="7" xfId="0" applyFont="1" applyBorder="1" applyAlignment="1">
      <alignment vertical="center"/>
    </xf>
    <xf numFmtId="0" fontId="42" fillId="0" borderId="7" xfId="0" applyFont="1" applyBorder="1" applyAlignment="1">
      <alignment vertical="center"/>
    </xf>
    <xf numFmtId="0" fontId="1" fillId="0" borderId="2" xfId="0" applyFont="1" applyBorder="1" applyAlignment="1">
      <alignment horizontal="distributed" vertical="center"/>
    </xf>
    <xf numFmtId="180" fontId="30" fillId="0" borderId="2" xfId="1" applyNumberFormat="1" applyFont="1" applyBorder="1" applyAlignment="1">
      <alignment vertical="center"/>
    </xf>
    <xf numFmtId="0" fontId="18" fillId="0" borderId="0" xfId="0" applyFont="1" applyBorder="1" applyAlignment="1">
      <alignment horizontal="left" vertical="center"/>
    </xf>
    <xf numFmtId="0" fontId="18" fillId="0" borderId="5" xfId="0" applyFont="1" applyBorder="1" applyAlignment="1">
      <alignment horizontal="left" vertical="center"/>
    </xf>
    <xf numFmtId="0" fontId="1" fillId="0" borderId="37" xfId="0" applyFont="1" applyBorder="1" applyAlignment="1">
      <alignment vertical="center"/>
    </xf>
    <xf numFmtId="0" fontId="7" fillId="0" borderId="5" xfId="0" applyFont="1" applyBorder="1" applyAlignment="1">
      <alignment vertical="center"/>
    </xf>
    <xf numFmtId="0" fontId="1" fillId="0" borderId="0" xfId="0" applyFont="1" applyBorder="1" applyAlignment="1">
      <alignment horizontal="distributed" vertical="center"/>
    </xf>
    <xf numFmtId="38" fontId="30" fillId="0" borderId="0" xfId="1" applyFont="1" applyBorder="1" applyAlignment="1">
      <alignment vertical="center"/>
    </xf>
    <xf numFmtId="0" fontId="1" fillId="0" borderId="7" xfId="0" applyFont="1" applyBorder="1" applyAlignment="1">
      <alignment horizontal="distributed" vertical="center"/>
    </xf>
    <xf numFmtId="38" fontId="30" fillId="0" borderId="7" xfId="1" applyFont="1" applyBorder="1" applyAlignment="1">
      <alignment vertical="center"/>
    </xf>
    <xf numFmtId="0" fontId="21" fillId="0" borderId="0" xfId="0" applyFont="1" applyBorder="1" applyAlignment="1">
      <alignment horizontal="right" vertical="center" shrinkToFit="1"/>
    </xf>
    <xf numFmtId="0" fontId="22" fillId="0" borderId="0" xfId="0" applyFont="1" applyBorder="1" applyAlignment="1">
      <alignment horizontal="center" vertical="center"/>
    </xf>
    <xf numFmtId="0" fontId="20" fillId="0" borderId="33" xfId="0" applyFont="1" applyBorder="1" applyAlignment="1">
      <alignment horizontal="left"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38" fontId="1" fillId="0" borderId="9" xfId="1" applyNumberFormat="1" applyFont="1" applyBorder="1" applyAlignment="1">
      <alignment vertical="center"/>
    </xf>
    <xf numFmtId="38" fontId="1" fillId="0" borderId="10" xfId="1" applyNumberFormat="1" applyFont="1" applyBorder="1" applyAlignment="1">
      <alignment vertical="center"/>
    </xf>
    <xf numFmtId="0" fontId="1" fillId="0" borderId="6" xfId="0" applyFont="1" applyBorder="1" applyAlignment="1">
      <alignment vertical="center"/>
    </xf>
    <xf numFmtId="0" fontId="1" fillId="0" borderId="43" xfId="0" applyFont="1" applyBorder="1" applyAlignment="1">
      <alignment horizontal="center" vertical="center"/>
    </xf>
    <xf numFmtId="0" fontId="1" fillId="0" borderId="44" xfId="0" applyFont="1" applyBorder="1" applyAlignment="1">
      <alignment horizontal="center" vertical="center"/>
    </xf>
    <xf numFmtId="0" fontId="1" fillId="0" borderId="45" xfId="0" applyFont="1" applyBorder="1" applyAlignment="1">
      <alignment horizontal="center" vertical="center"/>
    </xf>
    <xf numFmtId="38" fontId="1" fillId="0" borderId="46" xfId="1" applyNumberFormat="1" applyFont="1" applyBorder="1" applyAlignment="1">
      <alignment vertical="center"/>
    </xf>
    <xf numFmtId="38" fontId="1" fillId="0" borderId="45" xfId="1" applyNumberFormat="1" applyFont="1" applyBorder="1" applyAlignment="1">
      <alignment vertical="center"/>
    </xf>
    <xf numFmtId="0" fontId="1" fillId="0" borderId="38" xfId="0" applyFont="1" applyBorder="1" applyAlignment="1">
      <alignment vertical="center"/>
    </xf>
    <xf numFmtId="0" fontId="1" fillId="0" borderId="19" xfId="0" applyFont="1" applyBorder="1" applyAlignment="1">
      <alignment vertical="center"/>
    </xf>
    <xf numFmtId="0" fontId="1" fillId="0" borderId="39" xfId="0" applyFont="1" applyBorder="1" applyAlignment="1">
      <alignment vertical="center"/>
    </xf>
    <xf numFmtId="0" fontId="1" fillId="0" borderId="4" xfId="0" applyFont="1" applyBorder="1" applyAlignment="1">
      <alignment vertical="center"/>
    </xf>
    <xf numFmtId="0" fontId="1" fillId="0" borderId="0" xfId="0" applyFont="1" applyBorder="1" applyAlignment="1">
      <alignment vertical="center"/>
    </xf>
    <xf numFmtId="0" fontId="1" fillId="0" borderId="23" xfId="0" applyFont="1" applyBorder="1" applyAlignment="1">
      <alignment vertical="center"/>
    </xf>
    <xf numFmtId="0" fontId="1" fillId="0" borderId="5" xfId="0" applyFont="1" applyBorder="1" applyAlignment="1">
      <alignment vertical="center"/>
    </xf>
    <xf numFmtId="38" fontId="1" fillId="0" borderId="4" xfId="1" applyNumberFormat="1" applyFont="1" applyBorder="1" applyAlignment="1">
      <alignment vertical="center"/>
    </xf>
    <xf numFmtId="38" fontId="1" fillId="0" borderId="5" xfId="1" applyNumberFormat="1" applyFont="1" applyBorder="1" applyAlignment="1">
      <alignment vertical="center"/>
    </xf>
    <xf numFmtId="0" fontId="1" fillId="0" borderId="12" xfId="0" applyFont="1" applyBorder="1" applyAlignment="1">
      <alignment vertical="center"/>
    </xf>
    <xf numFmtId="0" fontId="6" fillId="0" borderId="27" xfId="0" applyFont="1" applyBorder="1" applyAlignment="1">
      <alignment horizontal="center" vertical="center"/>
    </xf>
    <xf numFmtId="0" fontId="1" fillId="0" borderId="0" xfId="0" applyFont="1" applyAlignment="1">
      <alignment vertical="center"/>
    </xf>
    <xf numFmtId="0" fontId="31" fillId="0" borderId="0" xfId="0" applyFont="1" applyAlignment="1">
      <alignment vertical="center"/>
    </xf>
    <xf numFmtId="0" fontId="1" fillId="0" borderId="47" xfId="0" applyFont="1" applyBorder="1" applyAlignment="1">
      <alignment horizontal="center" vertical="center"/>
    </xf>
    <xf numFmtId="0" fontId="1" fillId="0" borderId="22" xfId="0" applyFont="1" applyBorder="1" applyAlignment="1">
      <alignment horizontal="center" vertical="center"/>
    </xf>
    <xf numFmtId="0" fontId="1" fillId="0" borderId="28" xfId="0" applyFont="1" applyBorder="1" applyAlignment="1">
      <alignment horizontal="center" vertical="center"/>
    </xf>
    <xf numFmtId="0" fontId="6" fillId="0" borderId="3" xfId="0" applyFont="1" applyBorder="1" applyAlignment="1">
      <alignment horizontal="center" vertical="center"/>
    </xf>
    <xf numFmtId="0" fontId="6" fillId="0" borderId="60" xfId="0" applyFont="1" applyBorder="1" applyAlignment="1">
      <alignment horizontal="center" vertical="center"/>
    </xf>
    <xf numFmtId="0" fontId="3" fillId="0" borderId="0" xfId="0" applyFont="1" applyAlignment="1">
      <alignment horizontal="center" vertical="center" shrinkToFit="1"/>
    </xf>
    <xf numFmtId="0" fontId="1" fillId="0" borderId="0" xfId="0" applyFont="1" applyAlignment="1">
      <alignment horizontal="right" vertical="center"/>
    </xf>
  </cellXfs>
  <cellStyles count="3">
    <cellStyle name="桁区切り" xfId="2" builtinId="6"/>
    <cellStyle name="桁区切り 2" xfId="1"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85725</xdr:colOff>
          <xdr:row>17</xdr:row>
          <xdr:rowOff>47625</xdr:rowOff>
        </xdr:from>
        <xdr:to>
          <xdr:col>0</xdr:col>
          <xdr:colOff>285750</xdr:colOff>
          <xdr:row>17</xdr:row>
          <xdr:rowOff>285750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1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18</xdr:row>
          <xdr:rowOff>47625</xdr:rowOff>
        </xdr:from>
        <xdr:to>
          <xdr:col>0</xdr:col>
          <xdr:colOff>285750</xdr:colOff>
          <xdr:row>18</xdr:row>
          <xdr:rowOff>285750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1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19</xdr:row>
          <xdr:rowOff>38100</xdr:rowOff>
        </xdr:from>
        <xdr:to>
          <xdr:col>0</xdr:col>
          <xdr:colOff>285750</xdr:colOff>
          <xdr:row>19</xdr:row>
          <xdr:rowOff>276225</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1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20</xdr:row>
          <xdr:rowOff>47625</xdr:rowOff>
        </xdr:from>
        <xdr:to>
          <xdr:col>0</xdr:col>
          <xdr:colOff>285750</xdr:colOff>
          <xdr:row>20</xdr:row>
          <xdr:rowOff>285750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1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21</xdr:row>
          <xdr:rowOff>47625</xdr:rowOff>
        </xdr:from>
        <xdr:to>
          <xdr:col>0</xdr:col>
          <xdr:colOff>285750</xdr:colOff>
          <xdr:row>21</xdr:row>
          <xdr:rowOff>285750</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1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22</xdr:row>
          <xdr:rowOff>47625</xdr:rowOff>
        </xdr:from>
        <xdr:to>
          <xdr:col>0</xdr:col>
          <xdr:colOff>285750</xdr:colOff>
          <xdr:row>22</xdr:row>
          <xdr:rowOff>285750</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1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23</xdr:row>
          <xdr:rowOff>47625</xdr:rowOff>
        </xdr:from>
        <xdr:to>
          <xdr:col>0</xdr:col>
          <xdr:colOff>285750</xdr:colOff>
          <xdr:row>23</xdr:row>
          <xdr:rowOff>285750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1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24</xdr:row>
          <xdr:rowOff>47625</xdr:rowOff>
        </xdr:from>
        <xdr:to>
          <xdr:col>0</xdr:col>
          <xdr:colOff>285750</xdr:colOff>
          <xdr:row>24</xdr:row>
          <xdr:rowOff>285750</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1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26</xdr:row>
          <xdr:rowOff>57150</xdr:rowOff>
        </xdr:from>
        <xdr:to>
          <xdr:col>0</xdr:col>
          <xdr:colOff>285750</xdr:colOff>
          <xdr:row>26</xdr:row>
          <xdr:rowOff>285750</xdr:rowOff>
        </xdr:to>
        <xdr:sp macro="" textlink="">
          <xdr:nvSpPr>
            <xdr:cNvPr id="21513" name="Check Box 9" hidden="1">
              <a:extLst>
                <a:ext uri="{63B3BB69-23CF-44E3-9099-C40C66FF867C}">
                  <a14:compatExt spid="_x0000_s21513"/>
                </a:ext>
                <a:ext uri="{FF2B5EF4-FFF2-40B4-BE49-F238E27FC236}">
                  <a16:creationId xmlns:a16="http://schemas.microsoft.com/office/drawing/2014/main" id="{00000000-0008-0000-0100-00000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39</xdr:row>
          <xdr:rowOff>66675</xdr:rowOff>
        </xdr:from>
        <xdr:to>
          <xdr:col>1</xdr:col>
          <xdr:colOff>38100</xdr:colOff>
          <xdr:row>40</xdr:row>
          <xdr:rowOff>133350</xdr:rowOff>
        </xdr:to>
        <xdr:sp macro="" textlink="">
          <xdr:nvSpPr>
            <xdr:cNvPr id="21514" name="Check Box 10" hidden="1">
              <a:extLst>
                <a:ext uri="{63B3BB69-23CF-44E3-9099-C40C66FF867C}">
                  <a14:compatExt spid="_x0000_s21514"/>
                </a:ext>
                <a:ext uri="{FF2B5EF4-FFF2-40B4-BE49-F238E27FC236}">
                  <a16:creationId xmlns:a16="http://schemas.microsoft.com/office/drawing/2014/main" id="{00000000-0008-0000-0100-00000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41</xdr:row>
          <xdr:rowOff>57150</xdr:rowOff>
        </xdr:from>
        <xdr:to>
          <xdr:col>1</xdr:col>
          <xdr:colOff>19050</xdr:colOff>
          <xdr:row>42</xdr:row>
          <xdr:rowOff>133350</xdr:rowOff>
        </xdr:to>
        <xdr:sp macro="" textlink="">
          <xdr:nvSpPr>
            <xdr:cNvPr id="21515" name="Check Box 11" hidden="1">
              <a:extLst>
                <a:ext uri="{63B3BB69-23CF-44E3-9099-C40C66FF867C}">
                  <a14:compatExt spid="_x0000_s21515"/>
                </a:ext>
                <a:ext uri="{FF2B5EF4-FFF2-40B4-BE49-F238E27FC236}">
                  <a16:creationId xmlns:a16="http://schemas.microsoft.com/office/drawing/2014/main" id="{00000000-0008-0000-0100-00000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342900</xdr:colOff>
      <xdr:row>29</xdr:row>
      <xdr:rowOff>24492</xdr:rowOff>
    </xdr:from>
    <xdr:to>
      <xdr:col>11</xdr:col>
      <xdr:colOff>372836</xdr:colOff>
      <xdr:row>33</xdr:row>
      <xdr:rowOff>234043</xdr:rowOff>
    </xdr:to>
    <xdr:sp macro="" textlink="">
      <xdr:nvSpPr>
        <xdr:cNvPr id="13" name="大かっこ 12">
          <a:extLst>
            <a:ext uri="{FF2B5EF4-FFF2-40B4-BE49-F238E27FC236}">
              <a16:creationId xmlns:a16="http://schemas.microsoft.com/office/drawing/2014/main" id="{00000000-0008-0000-0000-00000D000000}"/>
            </a:ext>
          </a:extLst>
        </xdr:cNvPr>
        <xdr:cNvSpPr/>
      </xdr:nvSpPr>
      <xdr:spPr>
        <a:xfrm>
          <a:off x="342900" y="6813912"/>
          <a:ext cx="4129496" cy="118491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12</xdr:row>
          <xdr:rowOff>0</xdr:rowOff>
        </xdr:from>
        <xdr:to>
          <xdr:col>4</xdr:col>
          <xdr:colOff>0</xdr:colOff>
          <xdr:row>12</xdr:row>
          <xdr:rowOff>238125</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3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32</xdr:row>
          <xdr:rowOff>0</xdr:rowOff>
        </xdr:from>
        <xdr:to>
          <xdr:col>4</xdr:col>
          <xdr:colOff>0</xdr:colOff>
          <xdr:row>32</xdr:row>
          <xdr:rowOff>238125</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3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35</xdr:row>
          <xdr:rowOff>9525</xdr:rowOff>
        </xdr:from>
        <xdr:to>
          <xdr:col>4</xdr:col>
          <xdr:colOff>0</xdr:colOff>
          <xdr:row>35</xdr:row>
          <xdr:rowOff>238125</xdr:rowOff>
        </xdr:to>
        <xdr:sp macro="" textlink="">
          <xdr:nvSpPr>
            <xdr:cNvPr id="19576" name="Check Box 120" hidden="1">
              <a:extLst>
                <a:ext uri="{63B3BB69-23CF-44E3-9099-C40C66FF867C}">
                  <a14:compatExt spid="_x0000_s19576"/>
                </a:ext>
                <a:ext uri="{FF2B5EF4-FFF2-40B4-BE49-F238E27FC236}">
                  <a16:creationId xmlns:a16="http://schemas.microsoft.com/office/drawing/2014/main" id="{00000000-0008-0000-0300-00007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22</xdr:row>
          <xdr:rowOff>0</xdr:rowOff>
        </xdr:from>
        <xdr:to>
          <xdr:col>4</xdr:col>
          <xdr:colOff>0</xdr:colOff>
          <xdr:row>22</xdr:row>
          <xdr:rowOff>257175</xdr:rowOff>
        </xdr:to>
        <xdr:sp macro="" textlink="">
          <xdr:nvSpPr>
            <xdr:cNvPr id="19588" name="Check Box 132" hidden="1">
              <a:extLst>
                <a:ext uri="{63B3BB69-23CF-44E3-9099-C40C66FF867C}">
                  <a14:compatExt spid="_x0000_s19588"/>
                </a:ext>
                <a:ext uri="{FF2B5EF4-FFF2-40B4-BE49-F238E27FC236}">
                  <a16:creationId xmlns:a16="http://schemas.microsoft.com/office/drawing/2014/main" id="{00000000-0008-0000-0300-00008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22</xdr:row>
          <xdr:rowOff>0</xdr:rowOff>
        </xdr:from>
        <xdr:to>
          <xdr:col>4</xdr:col>
          <xdr:colOff>0</xdr:colOff>
          <xdr:row>22</xdr:row>
          <xdr:rowOff>257175</xdr:rowOff>
        </xdr:to>
        <xdr:sp macro="" textlink="">
          <xdr:nvSpPr>
            <xdr:cNvPr id="19589" name="Check Box 133" hidden="1">
              <a:extLst>
                <a:ext uri="{63B3BB69-23CF-44E3-9099-C40C66FF867C}">
                  <a14:compatExt spid="_x0000_s19589"/>
                </a:ext>
                <a:ext uri="{FF2B5EF4-FFF2-40B4-BE49-F238E27FC236}">
                  <a16:creationId xmlns:a16="http://schemas.microsoft.com/office/drawing/2014/main" id="{00000000-0008-0000-0300-00008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25</xdr:row>
          <xdr:rowOff>9525</xdr:rowOff>
        </xdr:from>
        <xdr:to>
          <xdr:col>4</xdr:col>
          <xdr:colOff>0</xdr:colOff>
          <xdr:row>25</xdr:row>
          <xdr:rowOff>257175</xdr:rowOff>
        </xdr:to>
        <xdr:sp macro="" textlink="">
          <xdr:nvSpPr>
            <xdr:cNvPr id="19590" name="Check Box 134" hidden="1">
              <a:extLst>
                <a:ext uri="{63B3BB69-23CF-44E3-9099-C40C66FF867C}">
                  <a14:compatExt spid="_x0000_s19590"/>
                </a:ext>
                <a:ext uri="{FF2B5EF4-FFF2-40B4-BE49-F238E27FC236}">
                  <a16:creationId xmlns:a16="http://schemas.microsoft.com/office/drawing/2014/main" id="{00000000-0008-0000-0300-00008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29</xdr:row>
          <xdr:rowOff>9525</xdr:rowOff>
        </xdr:from>
        <xdr:to>
          <xdr:col>4</xdr:col>
          <xdr:colOff>0</xdr:colOff>
          <xdr:row>29</xdr:row>
          <xdr:rowOff>257175</xdr:rowOff>
        </xdr:to>
        <xdr:sp macro="" textlink="">
          <xdr:nvSpPr>
            <xdr:cNvPr id="19591" name="Check Box 135" hidden="1">
              <a:extLst>
                <a:ext uri="{63B3BB69-23CF-44E3-9099-C40C66FF867C}">
                  <a14:compatExt spid="_x0000_s19591"/>
                </a:ext>
                <a:ext uri="{FF2B5EF4-FFF2-40B4-BE49-F238E27FC236}">
                  <a16:creationId xmlns:a16="http://schemas.microsoft.com/office/drawing/2014/main" id="{00000000-0008-0000-0300-00008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20</xdr:row>
          <xdr:rowOff>0</xdr:rowOff>
        </xdr:from>
        <xdr:to>
          <xdr:col>4</xdr:col>
          <xdr:colOff>0</xdr:colOff>
          <xdr:row>20</xdr:row>
          <xdr:rowOff>257175</xdr:rowOff>
        </xdr:to>
        <xdr:sp macro="" textlink="">
          <xdr:nvSpPr>
            <xdr:cNvPr id="19592" name="Check Box 136" hidden="1">
              <a:extLst>
                <a:ext uri="{63B3BB69-23CF-44E3-9099-C40C66FF867C}">
                  <a14:compatExt spid="_x0000_s19592"/>
                </a:ext>
                <a:ext uri="{FF2B5EF4-FFF2-40B4-BE49-F238E27FC236}">
                  <a16:creationId xmlns:a16="http://schemas.microsoft.com/office/drawing/2014/main" id="{00000000-0008-0000-0300-00008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9525</xdr:rowOff>
        </xdr:from>
        <xdr:to>
          <xdr:col>4</xdr:col>
          <xdr:colOff>0</xdr:colOff>
          <xdr:row>21</xdr:row>
          <xdr:rowOff>257175</xdr:rowOff>
        </xdr:to>
        <xdr:sp macro="" textlink="">
          <xdr:nvSpPr>
            <xdr:cNvPr id="19593" name="Check Box 137" hidden="1">
              <a:extLst>
                <a:ext uri="{63B3BB69-23CF-44E3-9099-C40C66FF867C}">
                  <a14:compatExt spid="_x0000_s19593"/>
                </a:ext>
                <a:ext uri="{FF2B5EF4-FFF2-40B4-BE49-F238E27FC236}">
                  <a16:creationId xmlns:a16="http://schemas.microsoft.com/office/drawing/2014/main" id="{00000000-0008-0000-0300-00008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20</xdr:row>
          <xdr:rowOff>9525</xdr:rowOff>
        </xdr:from>
        <xdr:to>
          <xdr:col>4</xdr:col>
          <xdr:colOff>0</xdr:colOff>
          <xdr:row>20</xdr:row>
          <xdr:rowOff>257175</xdr:rowOff>
        </xdr:to>
        <xdr:sp macro="" textlink="">
          <xdr:nvSpPr>
            <xdr:cNvPr id="19594" name="Check Box 138" hidden="1">
              <a:extLst>
                <a:ext uri="{63B3BB69-23CF-44E3-9099-C40C66FF867C}">
                  <a14:compatExt spid="_x0000_s19594"/>
                </a:ext>
                <a:ext uri="{FF2B5EF4-FFF2-40B4-BE49-F238E27FC236}">
                  <a16:creationId xmlns:a16="http://schemas.microsoft.com/office/drawing/2014/main" id="{00000000-0008-0000-0300-00008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9525</xdr:rowOff>
        </xdr:from>
        <xdr:to>
          <xdr:col>4</xdr:col>
          <xdr:colOff>0</xdr:colOff>
          <xdr:row>16</xdr:row>
          <xdr:rowOff>257175</xdr:rowOff>
        </xdr:to>
        <xdr:sp macro="" textlink="">
          <xdr:nvSpPr>
            <xdr:cNvPr id="19595" name="Check Box 139" hidden="1">
              <a:extLst>
                <a:ext uri="{63B3BB69-23CF-44E3-9099-C40C66FF867C}">
                  <a14:compatExt spid="_x0000_s19595"/>
                </a:ext>
                <a:ext uri="{FF2B5EF4-FFF2-40B4-BE49-F238E27FC236}">
                  <a16:creationId xmlns:a16="http://schemas.microsoft.com/office/drawing/2014/main" id="{00000000-0008-0000-0300-00008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39</xdr:row>
          <xdr:rowOff>9525</xdr:rowOff>
        </xdr:from>
        <xdr:to>
          <xdr:col>4</xdr:col>
          <xdr:colOff>0</xdr:colOff>
          <xdr:row>39</xdr:row>
          <xdr:rowOff>247650</xdr:rowOff>
        </xdr:to>
        <xdr:sp macro="" textlink="">
          <xdr:nvSpPr>
            <xdr:cNvPr id="19596" name="Check Box 140" hidden="1">
              <a:extLst>
                <a:ext uri="{63B3BB69-23CF-44E3-9099-C40C66FF867C}">
                  <a14:compatExt spid="_x0000_s19596"/>
                </a:ext>
                <a:ext uri="{FF2B5EF4-FFF2-40B4-BE49-F238E27FC236}">
                  <a16:creationId xmlns:a16="http://schemas.microsoft.com/office/drawing/2014/main" id="{00000000-0008-0000-0300-00008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46</xdr:row>
          <xdr:rowOff>0</xdr:rowOff>
        </xdr:from>
        <xdr:to>
          <xdr:col>4</xdr:col>
          <xdr:colOff>0</xdr:colOff>
          <xdr:row>46</xdr:row>
          <xdr:rowOff>238125</xdr:rowOff>
        </xdr:to>
        <xdr:sp macro="" textlink="">
          <xdr:nvSpPr>
            <xdr:cNvPr id="19597" name="Check Box 141" hidden="1">
              <a:extLst>
                <a:ext uri="{63B3BB69-23CF-44E3-9099-C40C66FF867C}">
                  <a14:compatExt spid="_x0000_s19597"/>
                </a:ext>
                <a:ext uri="{FF2B5EF4-FFF2-40B4-BE49-F238E27FC236}">
                  <a16:creationId xmlns:a16="http://schemas.microsoft.com/office/drawing/2014/main" id="{00000000-0008-0000-0300-00008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50</xdr:row>
          <xdr:rowOff>9525</xdr:rowOff>
        </xdr:from>
        <xdr:to>
          <xdr:col>4</xdr:col>
          <xdr:colOff>0</xdr:colOff>
          <xdr:row>50</xdr:row>
          <xdr:rowOff>247650</xdr:rowOff>
        </xdr:to>
        <xdr:sp macro="" textlink="">
          <xdr:nvSpPr>
            <xdr:cNvPr id="19599" name="Check Box 143" hidden="1">
              <a:extLst>
                <a:ext uri="{63B3BB69-23CF-44E3-9099-C40C66FF867C}">
                  <a14:compatExt spid="_x0000_s19599"/>
                </a:ext>
                <a:ext uri="{FF2B5EF4-FFF2-40B4-BE49-F238E27FC236}">
                  <a16:creationId xmlns:a16="http://schemas.microsoft.com/office/drawing/2014/main" id="{00000000-0008-0000-0300-00008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54</xdr:row>
          <xdr:rowOff>9525</xdr:rowOff>
        </xdr:from>
        <xdr:to>
          <xdr:col>4</xdr:col>
          <xdr:colOff>0</xdr:colOff>
          <xdr:row>54</xdr:row>
          <xdr:rowOff>247650</xdr:rowOff>
        </xdr:to>
        <xdr:sp macro="" textlink="">
          <xdr:nvSpPr>
            <xdr:cNvPr id="19600" name="Check Box 144" hidden="1">
              <a:extLst>
                <a:ext uri="{63B3BB69-23CF-44E3-9099-C40C66FF867C}">
                  <a14:compatExt spid="_x0000_s19600"/>
                </a:ext>
                <a:ext uri="{FF2B5EF4-FFF2-40B4-BE49-F238E27FC236}">
                  <a16:creationId xmlns:a16="http://schemas.microsoft.com/office/drawing/2014/main" id="{00000000-0008-0000-0300-00009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58</xdr:row>
          <xdr:rowOff>9525</xdr:rowOff>
        </xdr:from>
        <xdr:to>
          <xdr:col>4</xdr:col>
          <xdr:colOff>0</xdr:colOff>
          <xdr:row>58</xdr:row>
          <xdr:rowOff>247650</xdr:rowOff>
        </xdr:to>
        <xdr:sp macro="" textlink="">
          <xdr:nvSpPr>
            <xdr:cNvPr id="19601" name="Check Box 145" hidden="1">
              <a:extLst>
                <a:ext uri="{63B3BB69-23CF-44E3-9099-C40C66FF867C}">
                  <a14:compatExt spid="_x0000_s19601"/>
                </a:ext>
                <a:ext uri="{FF2B5EF4-FFF2-40B4-BE49-F238E27FC236}">
                  <a16:creationId xmlns:a16="http://schemas.microsoft.com/office/drawing/2014/main" id="{00000000-0008-0000-0300-00009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50</xdr:row>
          <xdr:rowOff>9525</xdr:rowOff>
        </xdr:from>
        <xdr:to>
          <xdr:col>4</xdr:col>
          <xdr:colOff>0</xdr:colOff>
          <xdr:row>50</xdr:row>
          <xdr:rowOff>247650</xdr:rowOff>
        </xdr:to>
        <xdr:sp macro="" textlink="">
          <xdr:nvSpPr>
            <xdr:cNvPr id="19602" name="Check Box 146" hidden="1">
              <a:extLst>
                <a:ext uri="{63B3BB69-23CF-44E3-9099-C40C66FF867C}">
                  <a14:compatExt spid="_x0000_s19602"/>
                </a:ext>
                <a:ext uri="{FF2B5EF4-FFF2-40B4-BE49-F238E27FC236}">
                  <a16:creationId xmlns:a16="http://schemas.microsoft.com/office/drawing/2014/main" id="{00000000-0008-0000-0300-00009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54</xdr:row>
          <xdr:rowOff>9525</xdr:rowOff>
        </xdr:from>
        <xdr:to>
          <xdr:col>4</xdr:col>
          <xdr:colOff>0</xdr:colOff>
          <xdr:row>54</xdr:row>
          <xdr:rowOff>247650</xdr:rowOff>
        </xdr:to>
        <xdr:sp macro="" textlink="">
          <xdr:nvSpPr>
            <xdr:cNvPr id="19603" name="Check Box 147" hidden="1">
              <a:extLst>
                <a:ext uri="{63B3BB69-23CF-44E3-9099-C40C66FF867C}">
                  <a14:compatExt spid="_x0000_s19603"/>
                </a:ext>
                <a:ext uri="{FF2B5EF4-FFF2-40B4-BE49-F238E27FC236}">
                  <a16:creationId xmlns:a16="http://schemas.microsoft.com/office/drawing/2014/main" id="{00000000-0008-0000-0300-00009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54</xdr:row>
          <xdr:rowOff>9525</xdr:rowOff>
        </xdr:from>
        <xdr:to>
          <xdr:col>4</xdr:col>
          <xdr:colOff>0</xdr:colOff>
          <xdr:row>54</xdr:row>
          <xdr:rowOff>247650</xdr:rowOff>
        </xdr:to>
        <xdr:sp macro="" textlink="">
          <xdr:nvSpPr>
            <xdr:cNvPr id="19604" name="Check Box 148" hidden="1">
              <a:extLst>
                <a:ext uri="{63B3BB69-23CF-44E3-9099-C40C66FF867C}">
                  <a14:compatExt spid="_x0000_s19604"/>
                </a:ext>
                <a:ext uri="{FF2B5EF4-FFF2-40B4-BE49-F238E27FC236}">
                  <a16:creationId xmlns:a16="http://schemas.microsoft.com/office/drawing/2014/main" id="{00000000-0008-0000-0300-00009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58</xdr:row>
          <xdr:rowOff>9525</xdr:rowOff>
        </xdr:from>
        <xdr:to>
          <xdr:col>4</xdr:col>
          <xdr:colOff>0</xdr:colOff>
          <xdr:row>58</xdr:row>
          <xdr:rowOff>247650</xdr:rowOff>
        </xdr:to>
        <xdr:sp macro="" textlink="">
          <xdr:nvSpPr>
            <xdr:cNvPr id="19605" name="Check Box 149" hidden="1">
              <a:extLst>
                <a:ext uri="{63B3BB69-23CF-44E3-9099-C40C66FF867C}">
                  <a14:compatExt spid="_x0000_s19605"/>
                </a:ext>
                <a:ext uri="{FF2B5EF4-FFF2-40B4-BE49-F238E27FC236}">
                  <a16:creationId xmlns:a16="http://schemas.microsoft.com/office/drawing/2014/main" id="{00000000-0008-0000-0300-00009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58</xdr:row>
          <xdr:rowOff>9525</xdr:rowOff>
        </xdr:from>
        <xdr:to>
          <xdr:col>4</xdr:col>
          <xdr:colOff>0</xdr:colOff>
          <xdr:row>58</xdr:row>
          <xdr:rowOff>247650</xdr:rowOff>
        </xdr:to>
        <xdr:sp macro="" textlink="">
          <xdr:nvSpPr>
            <xdr:cNvPr id="19606" name="Check Box 150" hidden="1">
              <a:extLst>
                <a:ext uri="{63B3BB69-23CF-44E3-9099-C40C66FF867C}">
                  <a14:compatExt spid="_x0000_s19606"/>
                </a:ext>
                <a:ext uri="{FF2B5EF4-FFF2-40B4-BE49-F238E27FC236}">
                  <a16:creationId xmlns:a16="http://schemas.microsoft.com/office/drawing/2014/main" id="{00000000-0008-0000-0300-00009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50</xdr:row>
          <xdr:rowOff>9525</xdr:rowOff>
        </xdr:from>
        <xdr:to>
          <xdr:col>4</xdr:col>
          <xdr:colOff>0</xdr:colOff>
          <xdr:row>50</xdr:row>
          <xdr:rowOff>247650</xdr:rowOff>
        </xdr:to>
        <xdr:sp macro="" textlink="">
          <xdr:nvSpPr>
            <xdr:cNvPr id="19607" name="Check Box 151" hidden="1">
              <a:extLst>
                <a:ext uri="{63B3BB69-23CF-44E3-9099-C40C66FF867C}">
                  <a14:compatExt spid="_x0000_s19607"/>
                </a:ext>
                <a:ext uri="{FF2B5EF4-FFF2-40B4-BE49-F238E27FC236}">
                  <a16:creationId xmlns:a16="http://schemas.microsoft.com/office/drawing/2014/main" id="{00000000-0008-0000-0300-00009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54</xdr:row>
          <xdr:rowOff>9525</xdr:rowOff>
        </xdr:from>
        <xdr:to>
          <xdr:col>4</xdr:col>
          <xdr:colOff>0</xdr:colOff>
          <xdr:row>54</xdr:row>
          <xdr:rowOff>247650</xdr:rowOff>
        </xdr:to>
        <xdr:sp macro="" textlink="">
          <xdr:nvSpPr>
            <xdr:cNvPr id="19608" name="Check Box 152" hidden="1">
              <a:extLst>
                <a:ext uri="{63B3BB69-23CF-44E3-9099-C40C66FF867C}">
                  <a14:compatExt spid="_x0000_s19608"/>
                </a:ext>
                <a:ext uri="{FF2B5EF4-FFF2-40B4-BE49-F238E27FC236}">
                  <a16:creationId xmlns:a16="http://schemas.microsoft.com/office/drawing/2014/main" id="{00000000-0008-0000-0300-00009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58</xdr:row>
          <xdr:rowOff>9525</xdr:rowOff>
        </xdr:from>
        <xdr:to>
          <xdr:col>4</xdr:col>
          <xdr:colOff>0</xdr:colOff>
          <xdr:row>58</xdr:row>
          <xdr:rowOff>247650</xdr:rowOff>
        </xdr:to>
        <xdr:sp macro="" textlink="">
          <xdr:nvSpPr>
            <xdr:cNvPr id="19609" name="Check Box 153" hidden="1">
              <a:extLst>
                <a:ext uri="{63B3BB69-23CF-44E3-9099-C40C66FF867C}">
                  <a14:compatExt spid="_x0000_s19609"/>
                </a:ext>
                <a:ext uri="{FF2B5EF4-FFF2-40B4-BE49-F238E27FC236}">
                  <a16:creationId xmlns:a16="http://schemas.microsoft.com/office/drawing/2014/main" id="{00000000-0008-0000-0300-00009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50</xdr:row>
          <xdr:rowOff>9525</xdr:rowOff>
        </xdr:from>
        <xdr:to>
          <xdr:col>4</xdr:col>
          <xdr:colOff>0</xdr:colOff>
          <xdr:row>50</xdr:row>
          <xdr:rowOff>247650</xdr:rowOff>
        </xdr:to>
        <xdr:sp macro="" textlink="">
          <xdr:nvSpPr>
            <xdr:cNvPr id="19610" name="Check Box 154" hidden="1">
              <a:extLst>
                <a:ext uri="{63B3BB69-23CF-44E3-9099-C40C66FF867C}">
                  <a14:compatExt spid="_x0000_s19610"/>
                </a:ext>
                <a:ext uri="{FF2B5EF4-FFF2-40B4-BE49-F238E27FC236}">
                  <a16:creationId xmlns:a16="http://schemas.microsoft.com/office/drawing/2014/main" id="{00000000-0008-0000-0300-00009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54</xdr:row>
          <xdr:rowOff>9525</xdr:rowOff>
        </xdr:from>
        <xdr:to>
          <xdr:col>4</xdr:col>
          <xdr:colOff>0</xdr:colOff>
          <xdr:row>54</xdr:row>
          <xdr:rowOff>247650</xdr:rowOff>
        </xdr:to>
        <xdr:sp macro="" textlink="">
          <xdr:nvSpPr>
            <xdr:cNvPr id="19611" name="Check Box 155" hidden="1">
              <a:extLst>
                <a:ext uri="{63B3BB69-23CF-44E3-9099-C40C66FF867C}">
                  <a14:compatExt spid="_x0000_s19611"/>
                </a:ext>
                <a:ext uri="{FF2B5EF4-FFF2-40B4-BE49-F238E27FC236}">
                  <a16:creationId xmlns:a16="http://schemas.microsoft.com/office/drawing/2014/main" id="{00000000-0008-0000-0300-00009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58</xdr:row>
          <xdr:rowOff>9525</xdr:rowOff>
        </xdr:from>
        <xdr:to>
          <xdr:col>4</xdr:col>
          <xdr:colOff>0</xdr:colOff>
          <xdr:row>58</xdr:row>
          <xdr:rowOff>247650</xdr:rowOff>
        </xdr:to>
        <xdr:sp macro="" textlink="">
          <xdr:nvSpPr>
            <xdr:cNvPr id="19612" name="Check Box 156" hidden="1">
              <a:extLst>
                <a:ext uri="{63B3BB69-23CF-44E3-9099-C40C66FF867C}">
                  <a14:compatExt spid="_x0000_s19612"/>
                </a:ext>
                <a:ext uri="{FF2B5EF4-FFF2-40B4-BE49-F238E27FC236}">
                  <a16:creationId xmlns:a16="http://schemas.microsoft.com/office/drawing/2014/main" id="{00000000-0008-0000-0300-00009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50</xdr:row>
          <xdr:rowOff>9525</xdr:rowOff>
        </xdr:from>
        <xdr:to>
          <xdr:col>4</xdr:col>
          <xdr:colOff>0</xdr:colOff>
          <xdr:row>50</xdr:row>
          <xdr:rowOff>247650</xdr:rowOff>
        </xdr:to>
        <xdr:sp macro="" textlink="">
          <xdr:nvSpPr>
            <xdr:cNvPr id="19613" name="Check Box 157" hidden="1">
              <a:extLst>
                <a:ext uri="{63B3BB69-23CF-44E3-9099-C40C66FF867C}">
                  <a14:compatExt spid="_x0000_s19613"/>
                </a:ext>
                <a:ext uri="{FF2B5EF4-FFF2-40B4-BE49-F238E27FC236}">
                  <a16:creationId xmlns:a16="http://schemas.microsoft.com/office/drawing/2014/main" id="{00000000-0008-0000-0300-00009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54</xdr:row>
          <xdr:rowOff>9525</xdr:rowOff>
        </xdr:from>
        <xdr:to>
          <xdr:col>4</xdr:col>
          <xdr:colOff>0</xdr:colOff>
          <xdr:row>54</xdr:row>
          <xdr:rowOff>247650</xdr:rowOff>
        </xdr:to>
        <xdr:sp macro="" textlink="">
          <xdr:nvSpPr>
            <xdr:cNvPr id="19614" name="Check Box 158" hidden="1">
              <a:extLst>
                <a:ext uri="{63B3BB69-23CF-44E3-9099-C40C66FF867C}">
                  <a14:compatExt spid="_x0000_s19614"/>
                </a:ext>
                <a:ext uri="{FF2B5EF4-FFF2-40B4-BE49-F238E27FC236}">
                  <a16:creationId xmlns:a16="http://schemas.microsoft.com/office/drawing/2014/main" id="{00000000-0008-0000-0300-00009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58</xdr:row>
          <xdr:rowOff>9525</xdr:rowOff>
        </xdr:from>
        <xdr:to>
          <xdr:col>4</xdr:col>
          <xdr:colOff>0</xdr:colOff>
          <xdr:row>58</xdr:row>
          <xdr:rowOff>247650</xdr:rowOff>
        </xdr:to>
        <xdr:sp macro="" textlink="">
          <xdr:nvSpPr>
            <xdr:cNvPr id="19615" name="Check Box 159" hidden="1">
              <a:extLst>
                <a:ext uri="{63B3BB69-23CF-44E3-9099-C40C66FF867C}">
                  <a14:compatExt spid="_x0000_s19615"/>
                </a:ext>
                <a:ext uri="{FF2B5EF4-FFF2-40B4-BE49-F238E27FC236}">
                  <a16:creationId xmlns:a16="http://schemas.microsoft.com/office/drawing/2014/main" id="{00000000-0008-0000-0300-00009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62</xdr:row>
          <xdr:rowOff>9525</xdr:rowOff>
        </xdr:from>
        <xdr:to>
          <xdr:col>4</xdr:col>
          <xdr:colOff>0</xdr:colOff>
          <xdr:row>62</xdr:row>
          <xdr:rowOff>247650</xdr:rowOff>
        </xdr:to>
        <xdr:sp macro="" textlink="">
          <xdr:nvSpPr>
            <xdr:cNvPr id="19616" name="Check Box 160" hidden="1">
              <a:extLst>
                <a:ext uri="{63B3BB69-23CF-44E3-9099-C40C66FF867C}">
                  <a14:compatExt spid="_x0000_s19616"/>
                </a:ext>
                <a:ext uri="{FF2B5EF4-FFF2-40B4-BE49-F238E27FC236}">
                  <a16:creationId xmlns:a16="http://schemas.microsoft.com/office/drawing/2014/main" id="{00000000-0008-0000-0300-0000A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62</xdr:row>
          <xdr:rowOff>9525</xdr:rowOff>
        </xdr:from>
        <xdr:to>
          <xdr:col>4</xdr:col>
          <xdr:colOff>0</xdr:colOff>
          <xdr:row>62</xdr:row>
          <xdr:rowOff>247650</xdr:rowOff>
        </xdr:to>
        <xdr:sp macro="" textlink="">
          <xdr:nvSpPr>
            <xdr:cNvPr id="19617" name="Check Box 161" hidden="1">
              <a:extLst>
                <a:ext uri="{63B3BB69-23CF-44E3-9099-C40C66FF867C}">
                  <a14:compatExt spid="_x0000_s19617"/>
                </a:ext>
                <a:ext uri="{FF2B5EF4-FFF2-40B4-BE49-F238E27FC236}">
                  <a16:creationId xmlns:a16="http://schemas.microsoft.com/office/drawing/2014/main" id="{00000000-0008-0000-0300-0000A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62</xdr:row>
          <xdr:rowOff>9525</xdr:rowOff>
        </xdr:from>
        <xdr:to>
          <xdr:col>4</xdr:col>
          <xdr:colOff>0</xdr:colOff>
          <xdr:row>62</xdr:row>
          <xdr:rowOff>247650</xdr:rowOff>
        </xdr:to>
        <xdr:sp macro="" textlink="">
          <xdr:nvSpPr>
            <xdr:cNvPr id="19618" name="Check Box 162" hidden="1">
              <a:extLst>
                <a:ext uri="{63B3BB69-23CF-44E3-9099-C40C66FF867C}">
                  <a14:compatExt spid="_x0000_s19618"/>
                </a:ext>
                <a:ext uri="{FF2B5EF4-FFF2-40B4-BE49-F238E27FC236}">
                  <a16:creationId xmlns:a16="http://schemas.microsoft.com/office/drawing/2014/main" id="{00000000-0008-0000-0300-0000A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62</xdr:row>
          <xdr:rowOff>9525</xdr:rowOff>
        </xdr:from>
        <xdr:to>
          <xdr:col>4</xdr:col>
          <xdr:colOff>0</xdr:colOff>
          <xdr:row>62</xdr:row>
          <xdr:rowOff>247650</xdr:rowOff>
        </xdr:to>
        <xdr:sp macro="" textlink="">
          <xdr:nvSpPr>
            <xdr:cNvPr id="19619" name="Check Box 163" hidden="1">
              <a:extLst>
                <a:ext uri="{63B3BB69-23CF-44E3-9099-C40C66FF867C}">
                  <a14:compatExt spid="_x0000_s19619"/>
                </a:ext>
                <a:ext uri="{FF2B5EF4-FFF2-40B4-BE49-F238E27FC236}">
                  <a16:creationId xmlns:a16="http://schemas.microsoft.com/office/drawing/2014/main" id="{00000000-0008-0000-0300-0000A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62</xdr:row>
          <xdr:rowOff>9525</xdr:rowOff>
        </xdr:from>
        <xdr:to>
          <xdr:col>4</xdr:col>
          <xdr:colOff>0</xdr:colOff>
          <xdr:row>62</xdr:row>
          <xdr:rowOff>247650</xdr:rowOff>
        </xdr:to>
        <xdr:sp macro="" textlink="">
          <xdr:nvSpPr>
            <xdr:cNvPr id="19620" name="Check Box 164" hidden="1">
              <a:extLst>
                <a:ext uri="{63B3BB69-23CF-44E3-9099-C40C66FF867C}">
                  <a14:compatExt spid="_x0000_s19620"/>
                </a:ext>
                <a:ext uri="{FF2B5EF4-FFF2-40B4-BE49-F238E27FC236}">
                  <a16:creationId xmlns:a16="http://schemas.microsoft.com/office/drawing/2014/main" id="{00000000-0008-0000-0300-0000A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62</xdr:row>
          <xdr:rowOff>9525</xdr:rowOff>
        </xdr:from>
        <xdr:to>
          <xdr:col>4</xdr:col>
          <xdr:colOff>0</xdr:colOff>
          <xdr:row>62</xdr:row>
          <xdr:rowOff>247650</xdr:rowOff>
        </xdr:to>
        <xdr:sp macro="" textlink="">
          <xdr:nvSpPr>
            <xdr:cNvPr id="19621" name="Check Box 165" hidden="1">
              <a:extLst>
                <a:ext uri="{63B3BB69-23CF-44E3-9099-C40C66FF867C}">
                  <a14:compatExt spid="_x0000_s19621"/>
                </a:ext>
                <a:ext uri="{FF2B5EF4-FFF2-40B4-BE49-F238E27FC236}">
                  <a16:creationId xmlns:a16="http://schemas.microsoft.com/office/drawing/2014/main" id="{00000000-0008-0000-0300-0000A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62</xdr:row>
          <xdr:rowOff>9525</xdr:rowOff>
        </xdr:from>
        <xdr:to>
          <xdr:col>4</xdr:col>
          <xdr:colOff>0</xdr:colOff>
          <xdr:row>62</xdr:row>
          <xdr:rowOff>247650</xdr:rowOff>
        </xdr:to>
        <xdr:sp macro="" textlink="">
          <xdr:nvSpPr>
            <xdr:cNvPr id="19622" name="Check Box 166" hidden="1">
              <a:extLst>
                <a:ext uri="{63B3BB69-23CF-44E3-9099-C40C66FF867C}">
                  <a14:compatExt spid="_x0000_s19622"/>
                </a:ext>
                <a:ext uri="{FF2B5EF4-FFF2-40B4-BE49-F238E27FC236}">
                  <a16:creationId xmlns:a16="http://schemas.microsoft.com/office/drawing/2014/main" id="{00000000-0008-0000-0300-0000A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62</xdr:row>
          <xdr:rowOff>9525</xdr:rowOff>
        </xdr:from>
        <xdr:to>
          <xdr:col>4</xdr:col>
          <xdr:colOff>0</xdr:colOff>
          <xdr:row>62</xdr:row>
          <xdr:rowOff>247650</xdr:rowOff>
        </xdr:to>
        <xdr:sp macro="" textlink="">
          <xdr:nvSpPr>
            <xdr:cNvPr id="19623" name="Check Box 167" hidden="1">
              <a:extLst>
                <a:ext uri="{63B3BB69-23CF-44E3-9099-C40C66FF867C}">
                  <a14:compatExt spid="_x0000_s19623"/>
                </a:ext>
                <a:ext uri="{FF2B5EF4-FFF2-40B4-BE49-F238E27FC236}">
                  <a16:creationId xmlns:a16="http://schemas.microsoft.com/office/drawing/2014/main" id="{00000000-0008-0000-0300-0000A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62</xdr:row>
          <xdr:rowOff>9525</xdr:rowOff>
        </xdr:from>
        <xdr:to>
          <xdr:col>4</xdr:col>
          <xdr:colOff>0</xdr:colOff>
          <xdr:row>62</xdr:row>
          <xdr:rowOff>247650</xdr:rowOff>
        </xdr:to>
        <xdr:sp macro="" textlink="">
          <xdr:nvSpPr>
            <xdr:cNvPr id="19624" name="Check Box 168" hidden="1">
              <a:extLst>
                <a:ext uri="{63B3BB69-23CF-44E3-9099-C40C66FF867C}">
                  <a14:compatExt spid="_x0000_s19624"/>
                </a:ext>
                <a:ext uri="{FF2B5EF4-FFF2-40B4-BE49-F238E27FC236}">
                  <a16:creationId xmlns:a16="http://schemas.microsoft.com/office/drawing/2014/main" id="{00000000-0008-0000-0300-0000A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62</xdr:row>
          <xdr:rowOff>9525</xdr:rowOff>
        </xdr:from>
        <xdr:to>
          <xdr:col>4</xdr:col>
          <xdr:colOff>0</xdr:colOff>
          <xdr:row>62</xdr:row>
          <xdr:rowOff>247650</xdr:rowOff>
        </xdr:to>
        <xdr:sp macro="" textlink="">
          <xdr:nvSpPr>
            <xdr:cNvPr id="19625" name="Check Box 169" hidden="1">
              <a:extLst>
                <a:ext uri="{63B3BB69-23CF-44E3-9099-C40C66FF867C}">
                  <a14:compatExt spid="_x0000_s19625"/>
                </a:ext>
                <a:ext uri="{FF2B5EF4-FFF2-40B4-BE49-F238E27FC236}">
                  <a16:creationId xmlns:a16="http://schemas.microsoft.com/office/drawing/2014/main" id="{00000000-0008-0000-0300-0000A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62</xdr:row>
          <xdr:rowOff>9525</xdr:rowOff>
        </xdr:from>
        <xdr:to>
          <xdr:col>4</xdr:col>
          <xdr:colOff>0</xdr:colOff>
          <xdr:row>62</xdr:row>
          <xdr:rowOff>247650</xdr:rowOff>
        </xdr:to>
        <xdr:sp macro="" textlink="">
          <xdr:nvSpPr>
            <xdr:cNvPr id="19626" name="Check Box 170" hidden="1">
              <a:extLst>
                <a:ext uri="{63B3BB69-23CF-44E3-9099-C40C66FF867C}">
                  <a14:compatExt spid="_x0000_s19626"/>
                </a:ext>
                <a:ext uri="{FF2B5EF4-FFF2-40B4-BE49-F238E27FC236}">
                  <a16:creationId xmlns:a16="http://schemas.microsoft.com/office/drawing/2014/main" id="{00000000-0008-0000-0300-0000A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62</xdr:row>
          <xdr:rowOff>9525</xdr:rowOff>
        </xdr:from>
        <xdr:to>
          <xdr:col>4</xdr:col>
          <xdr:colOff>0</xdr:colOff>
          <xdr:row>62</xdr:row>
          <xdr:rowOff>247650</xdr:rowOff>
        </xdr:to>
        <xdr:sp macro="" textlink="">
          <xdr:nvSpPr>
            <xdr:cNvPr id="19627" name="Check Box 171" hidden="1">
              <a:extLst>
                <a:ext uri="{63B3BB69-23CF-44E3-9099-C40C66FF867C}">
                  <a14:compatExt spid="_x0000_s19627"/>
                </a:ext>
                <a:ext uri="{FF2B5EF4-FFF2-40B4-BE49-F238E27FC236}">
                  <a16:creationId xmlns:a16="http://schemas.microsoft.com/office/drawing/2014/main" id="{00000000-0008-0000-0300-0000A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39</xdr:row>
          <xdr:rowOff>9525</xdr:rowOff>
        </xdr:from>
        <xdr:to>
          <xdr:col>4</xdr:col>
          <xdr:colOff>0</xdr:colOff>
          <xdr:row>39</xdr:row>
          <xdr:rowOff>247650</xdr:rowOff>
        </xdr:to>
        <xdr:sp macro="" textlink="">
          <xdr:nvSpPr>
            <xdr:cNvPr id="19628" name="Check Box 172" hidden="1">
              <a:extLst>
                <a:ext uri="{63B3BB69-23CF-44E3-9099-C40C66FF867C}">
                  <a14:compatExt spid="_x0000_s19628"/>
                </a:ext>
                <a:ext uri="{FF2B5EF4-FFF2-40B4-BE49-F238E27FC236}">
                  <a16:creationId xmlns:a16="http://schemas.microsoft.com/office/drawing/2014/main" id="{00000000-0008-0000-0300-0000A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50</xdr:row>
          <xdr:rowOff>9525</xdr:rowOff>
        </xdr:from>
        <xdr:to>
          <xdr:col>4</xdr:col>
          <xdr:colOff>0</xdr:colOff>
          <xdr:row>50</xdr:row>
          <xdr:rowOff>247650</xdr:rowOff>
        </xdr:to>
        <xdr:sp macro="" textlink="">
          <xdr:nvSpPr>
            <xdr:cNvPr id="19630" name="Check Box 174" hidden="1">
              <a:extLst>
                <a:ext uri="{63B3BB69-23CF-44E3-9099-C40C66FF867C}">
                  <a14:compatExt spid="_x0000_s19630"/>
                </a:ext>
                <a:ext uri="{FF2B5EF4-FFF2-40B4-BE49-F238E27FC236}">
                  <a16:creationId xmlns:a16="http://schemas.microsoft.com/office/drawing/2014/main" id="{00000000-0008-0000-0300-0000A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54</xdr:row>
          <xdr:rowOff>9525</xdr:rowOff>
        </xdr:from>
        <xdr:to>
          <xdr:col>4</xdr:col>
          <xdr:colOff>0</xdr:colOff>
          <xdr:row>54</xdr:row>
          <xdr:rowOff>247650</xdr:rowOff>
        </xdr:to>
        <xdr:sp macro="" textlink="">
          <xdr:nvSpPr>
            <xdr:cNvPr id="19631" name="Check Box 175" hidden="1">
              <a:extLst>
                <a:ext uri="{63B3BB69-23CF-44E3-9099-C40C66FF867C}">
                  <a14:compatExt spid="_x0000_s19631"/>
                </a:ext>
                <a:ext uri="{FF2B5EF4-FFF2-40B4-BE49-F238E27FC236}">
                  <a16:creationId xmlns:a16="http://schemas.microsoft.com/office/drawing/2014/main" id="{00000000-0008-0000-0300-0000A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58</xdr:row>
          <xdr:rowOff>9525</xdr:rowOff>
        </xdr:from>
        <xdr:to>
          <xdr:col>4</xdr:col>
          <xdr:colOff>0</xdr:colOff>
          <xdr:row>58</xdr:row>
          <xdr:rowOff>247650</xdr:rowOff>
        </xdr:to>
        <xdr:sp macro="" textlink="">
          <xdr:nvSpPr>
            <xdr:cNvPr id="19632" name="Check Box 176" hidden="1">
              <a:extLst>
                <a:ext uri="{63B3BB69-23CF-44E3-9099-C40C66FF867C}">
                  <a14:compatExt spid="_x0000_s19632"/>
                </a:ext>
                <a:ext uri="{FF2B5EF4-FFF2-40B4-BE49-F238E27FC236}">
                  <a16:creationId xmlns:a16="http://schemas.microsoft.com/office/drawing/2014/main" id="{00000000-0008-0000-0300-0000B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50</xdr:row>
          <xdr:rowOff>9525</xdr:rowOff>
        </xdr:from>
        <xdr:to>
          <xdr:col>4</xdr:col>
          <xdr:colOff>0</xdr:colOff>
          <xdr:row>50</xdr:row>
          <xdr:rowOff>247650</xdr:rowOff>
        </xdr:to>
        <xdr:sp macro="" textlink="">
          <xdr:nvSpPr>
            <xdr:cNvPr id="19633" name="Check Box 177" hidden="1">
              <a:extLst>
                <a:ext uri="{63B3BB69-23CF-44E3-9099-C40C66FF867C}">
                  <a14:compatExt spid="_x0000_s19633"/>
                </a:ext>
                <a:ext uri="{FF2B5EF4-FFF2-40B4-BE49-F238E27FC236}">
                  <a16:creationId xmlns:a16="http://schemas.microsoft.com/office/drawing/2014/main" id="{00000000-0008-0000-0300-0000B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54</xdr:row>
          <xdr:rowOff>9525</xdr:rowOff>
        </xdr:from>
        <xdr:to>
          <xdr:col>4</xdr:col>
          <xdr:colOff>0</xdr:colOff>
          <xdr:row>54</xdr:row>
          <xdr:rowOff>247650</xdr:rowOff>
        </xdr:to>
        <xdr:sp macro="" textlink="">
          <xdr:nvSpPr>
            <xdr:cNvPr id="19634" name="Check Box 178" hidden="1">
              <a:extLst>
                <a:ext uri="{63B3BB69-23CF-44E3-9099-C40C66FF867C}">
                  <a14:compatExt spid="_x0000_s19634"/>
                </a:ext>
                <a:ext uri="{FF2B5EF4-FFF2-40B4-BE49-F238E27FC236}">
                  <a16:creationId xmlns:a16="http://schemas.microsoft.com/office/drawing/2014/main" id="{00000000-0008-0000-0300-0000B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54</xdr:row>
          <xdr:rowOff>9525</xdr:rowOff>
        </xdr:from>
        <xdr:to>
          <xdr:col>4</xdr:col>
          <xdr:colOff>0</xdr:colOff>
          <xdr:row>54</xdr:row>
          <xdr:rowOff>247650</xdr:rowOff>
        </xdr:to>
        <xdr:sp macro="" textlink="">
          <xdr:nvSpPr>
            <xdr:cNvPr id="19635" name="Check Box 179" hidden="1">
              <a:extLst>
                <a:ext uri="{63B3BB69-23CF-44E3-9099-C40C66FF867C}">
                  <a14:compatExt spid="_x0000_s19635"/>
                </a:ext>
                <a:ext uri="{FF2B5EF4-FFF2-40B4-BE49-F238E27FC236}">
                  <a16:creationId xmlns:a16="http://schemas.microsoft.com/office/drawing/2014/main" id="{00000000-0008-0000-0300-0000B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58</xdr:row>
          <xdr:rowOff>9525</xdr:rowOff>
        </xdr:from>
        <xdr:to>
          <xdr:col>4</xdr:col>
          <xdr:colOff>0</xdr:colOff>
          <xdr:row>58</xdr:row>
          <xdr:rowOff>247650</xdr:rowOff>
        </xdr:to>
        <xdr:sp macro="" textlink="">
          <xdr:nvSpPr>
            <xdr:cNvPr id="19636" name="Check Box 180" hidden="1">
              <a:extLst>
                <a:ext uri="{63B3BB69-23CF-44E3-9099-C40C66FF867C}">
                  <a14:compatExt spid="_x0000_s19636"/>
                </a:ext>
                <a:ext uri="{FF2B5EF4-FFF2-40B4-BE49-F238E27FC236}">
                  <a16:creationId xmlns:a16="http://schemas.microsoft.com/office/drawing/2014/main" id="{00000000-0008-0000-0300-0000B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58</xdr:row>
          <xdr:rowOff>9525</xdr:rowOff>
        </xdr:from>
        <xdr:to>
          <xdr:col>4</xdr:col>
          <xdr:colOff>0</xdr:colOff>
          <xdr:row>58</xdr:row>
          <xdr:rowOff>247650</xdr:rowOff>
        </xdr:to>
        <xdr:sp macro="" textlink="">
          <xdr:nvSpPr>
            <xdr:cNvPr id="19637" name="Check Box 181" hidden="1">
              <a:extLst>
                <a:ext uri="{63B3BB69-23CF-44E3-9099-C40C66FF867C}">
                  <a14:compatExt spid="_x0000_s19637"/>
                </a:ext>
                <a:ext uri="{FF2B5EF4-FFF2-40B4-BE49-F238E27FC236}">
                  <a16:creationId xmlns:a16="http://schemas.microsoft.com/office/drawing/2014/main" id="{00000000-0008-0000-0300-0000B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50</xdr:row>
          <xdr:rowOff>9525</xdr:rowOff>
        </xdr:from>
        <xdr:to>
          <xdr:col>4</xdr:col>
          <xdr:colOff>0</xdr:colOff>
          <xdr:row>50</xdr:row>
          <xdr:rowOff>247650</xdr:rowOff>
        </xdr:to>
        <xdr:sp macro="" textlink="">
          <xdr:nvSpPr>
            <xdr:cNvPr id="19638" name="Check Box 182" hidden="1">
              <a:extLst>
                <a:ext uri="{63B3BB69-23CF-44E3-9099-C40C66FF867C}">
                  <a14:compatExt spid="_x0000_s19638"/>
                </a:ext>
                <a:ext uri="{FF2B5EF4-FFF2-40B4-BE49-F238E27FC236}">
                  <a16:creationId xmlns:a16="http://schemas.microsoft.com/office/drawing/2014/main" id="{00000000-0008-0000-0300-0000B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54</xdr:row>
          <xdr:rowOff>9525</xdr:rowOff>
        </xdr:from>
        <xdr:to>
          <xdr:col>4</xdr:col>
          <xdr:colOff>0</xdr:colOff>
          <xdr:row>54</xdr:row>
          <xdr:rowOff>247650</xdr:rowOff>
        </xdr:to>
        <xdr:sp macro="" textlink="">
          <xdr:nvSpPr>
            <xdr:cNvPr id="19639" name="Check Box 183" hidden="1">
              <a:extLst>
                <a:ext uri="{63B3BB69-23CF-44E3-9099-C40C66FF867C}">
                  <a14:compatExt spid="_x0000_s19639"/>
                </a:ext>
                <a:ext uri="{FF2B5EF4-FFF2-40B4-BE49-F238E27FC236}">
                  <a16:creationId xmlns:a16="http://schemas.microsoft.com/office/drawing/2014/main" id="{00000000-0008-0000-0300-0000B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58</xdr:row>
          <xdr:rowOff>9525</xdr:rowOff>
        </xdr:from>
        <xdr:to>
          <xdr:col>4</xdr:col>
          <xdr:colOff>0</xdr:colOff>
          <xdr:row>58</xdr:row>
          <xdr:rowOff>247650</xdr:rowOff>
        </xdr:to>
        <xdr:sp macro="" textlink="">
          <xdr:nvSpPr>
            <xdr:cNvPr id="19640" name="Check Box 184" hidden="1">
              <a:extLst>
                <a:ext uri="{63B3BB69-23CF-44E3-9099-C40C66FF867C}">
                  <a14:compatExt spid="_x0000_s19640"/>
                </a:ext>
                <a:ext uri="{FF2B5EF4-FFF2-40B4-BE49-F238E27FC236}">
                  <a16:creationId xmlns:a16="http://schemas.microsoft.com/office/drawing/2014/main" id="{00000000-0008-0000-0300-0000B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50</xdr:row>
          <xdr:rowOff>9525</xdr:rowOff>
        </xdr:from>
        <xdr:to>
          <xdr:col>4</xdr:col>
          <xdr:colOff>0</xdr:colOff>
          <xdr:row>50</xdr:row>
          <xdr:rowOff>247650</xdr:rowOff>
        </xdr:to>
        <xdr:sp macro="" textlink="">
          <xdr:nvSpPr>
            <xdr:cNvPr id="19641" name="Check Box 185" hidden="1">
              <a:extLst>
                <a:ext uri="{63B3BB69-23CF-44E3-9099-C40C66FF867C}">
                  <a14:compatExt spid="_x0000_s19641"/>
                </a:ext>
                <a:ext uri="{FF2B5EF4-FFF2-40B4-BE49-F238E27FC236}">
                  <a16:creationId xmlns:a16="http://schemas.microsoft.com/office/drawing/2014/main" id="{00000000-0008-0000-0300-0000B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54</xdr:row>
          <xdr:rowOff>9525</xdr:rowOff>
        </xdr:from>
        <xdr:to>
          <xdr:col>4</xdr:col>
          <xdr:colOff>0</xdr:colOff>
          <xdr:row>54</xdr:row>
          <xdr:rowOff>247650</xdr:rowOff>
        </xdr:to>
        <xdr:sp macro="" textlink="">
          <xdr:nvSpPr>
            <xdr:cNvPr id="19642" name="Check Box 186" hidden="1">
              <a:extLst>
                <a:ext uri="{63B3BB69-23CF-44E3-9099-C40C66FF867C}">
                  <a14:compatExt spid="_x0000_s19642"/>
                </a:ext>
                <a:ext uri="{FF2B5EF4-FFF2-40B4-BE49-F238E27FC236}">
                  <a16:creationId xmlns:a16="http://schemas.microsoft.com/office/drawing/2014/main" id="{00000000-0008-0000-0300-0000B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58</xdr:row>
          <xdr:rowOff>9525</xdr:rowOff>
        </xdr:from>
        <xdr:to>
          <xdr:col>4</xdr:col>
          <xdr:colOff>0</xdr:colOff>
          <xdr:row>58</xdr:row>
          <xdr:rowOff>247650</xdr:rowOff>
        </xdr:to>
        <xdr:sp macro="" textlink="">
          <xdr:nvSpPr>
            <xdr:cNvPr id="19643" name="Check Box 187" hidden="1">
              <a:extLst>
                <a:ext uri="{63B3BB69-23CF-44E3-9099-C40C66FF867C}">
                  <a14:compatExt spid="_x0000_s19643"/>
                </a:ext>
                <a:ext uri="{FF2B5EF4-FFF2-40B4-BE49-F238E27FC236}">
                  <a16:creationId xmlns:a16="http://schemas.microsoft.com/office/drawing/2014/main" id="{00000000-0008-0000-0300-0000B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50</xdr:row>
          <xdr:rowOff>9525</xdr:rowOff>
        </xdr:from>
        <xdr:to>
          <xdr:col>4</xdr:col>
          <xdr:colOff>0</xdr:colOff>
          <xdr:row>50</xdr:row>
          <xdr:rowOff>247650</xdr:rowOff>
        </xdr:to>
        <xdr:sp macro="" textlink="">
          <xdr:nvSpPr>
            <xdr:cNvPr id="19644" name="Check Box 188" hidden="1">
              <a:extLst>
                <a:ext uri="{63B3BB69-23CF-44E3-9099-C40C66FF867C}">
                  <a14:compatExt spid="_x0000_s19644"/>
                </a:ext>
                <a:ext uri="{FF2B5EF4-FFF2-40B4-BE49-F238E27FC236}">
                  <a16:creationId xmlns:a16="http://schemas.microsoft.com/office/drawing/2014/main" id="{00000000-0008-0000-0300-0000B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54</xdr:row>
          <xdr:rowOff>9525</xdr:rowOff>
        </xdr:from>
        <xdr:to>
          <xdr:col>4</xdr:col>
          <xdr:colOff>0</xdr:colOff>
          <xdr:row>54</xdr:row>
          <xdr:rowOff>247650</xdr:rowOff>
        </xdr:to>
        <xdr:sp macro="" textlink="">
          <xdr:nvSpPr>
            <xdr:cNvPr id="19645" name="Check Box 189" hidden="1">
              <a:extLst>
                <a:ext uri="{63B3BB69-23CF-44E3-9099-C40C66FF867C}">
                  <a14:compatExt spid="_x0000_s19645"/>
                </a:ext>
                <a:ext uri="{FF2B5EF4-FFF2-40B4-BE49-F238E27FC236}">
                  <a16:creationId xmlns:a16="http://schemas.microsoft.com/office/drawing/2014/main" id="{00000000-0008-0000-0300-0000B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58</xdr:row>
          <xdr:rowOff>9525</xdr:rowOff>
        </xdr:from>
        <xdr:to>
          <xdr:col>4</xdr:col>
          <xdr:colOff>0</xdr:colOff>
          <xdr:row>58</xdr:row>
          <xdr:rowOff>247650</xdr:rowOff>
        </xdr:to>
        <xdr:sp macro="" textlink="">
          <xdr:nvSpPr>
            <xdr:cNvPr id="19646" name="Check Box 190" hidden="1">
              <a:extLst>
                <a:ext uri="{63B3BB69-23CF-44E3-9099-C40C66FF867C}">
                  <a14:compatExt spid="_x0000_s19646"/>
                </a:ext>
                <a:ext uri="{FF2B5EF4-FFF2-40B4-BE49-F238E27FC236}">
                  <a16:creationId xmlns:a16="http://schemas.microsoft.com/office/drawing/2014/main" id="{00000000-0008-0000-0300-0000B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62</xdr:row>
          <xdr:rowOff>9525</xdr:rowOff>
        </xdr:from>
        <xdr:to>
          <xdr:col>4</xdr:col>
          <xdr:colOff>0</xdr:colOff>
          <xdr:row>62</xdr:row>
          <xdr:rowOff>247650</xdr:rowOff>
        </xdr:to>
        <xdr:sp macro="" textlink="">
          <xdr:nvSpPr>
            <xdr:cNvPr id="19647" name="Check Box 191" hidden="1">
              <a:extLst>
                <a:ext uri="{63B3BB69-23CF-44E3-9099-C40C66FF867C}">
                  <a14:compatExt spid="_x0000_s19647"/>
                </a:ext>
                <a:ext uri="{FF2B5EF4-FFF2-40B4-BE49-F238E27FC236}">
                  <a16:creationId xmlns:a16="http://schemas.microsoft.com/office/drawing/2014/main" id="{00000000-0008-0000-0300-0000B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62</xdr:row>
          <xdr:rowOff>9525</xdr:rowOff>
        </xdr:from>
        <xdr:to>
          <xdr:col>4</xdr:col>
          <xdr:colOff>0</xdr:colOff>
          <xdr:row>62</xdr:row>
          <xdr:rowOff>247650</xdr:rowOff>
        </xdr:to>
        <xdr:sp macro="" textlink="">
          <xdr:nvSpPr>
            <xdr:cNvPr id="19648" name="Check Box 192" hidden="1">
              <a:extLst>
                <a:ext uri="{63B3BB69-23CF-44E3-9099-C40C66FF867C}">
                  <a14:compatExt spid="_x0000_s19648"/>
                </a:ext>
                <a:ext uri="{FF2B5EF4-FFF2-40B4-BE49-F238E27FC236}">
                  <a16:creationId xmlns:a16="http://schemas.microsoft.com/office/drawing/2014/main" id="{00000000-0008-0000-0300-0000C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62</xdr:row>
          <xdr:rowOff>9525</xdr:rowOff>
        </xdr:from>
        <xdr:to>
          <xdr:col>4</xdr:col>
          <xdr:colOff>0</xdr:colOff>
          <xdr:row>62</xdr:row>
          <xdr:rowOff>247650</xdr:rowOff>
        </xdr:to>
        <xdr:sp macro="" textlink="">
          <xdr:nvSpPr>
            <xdr:cNvPr id="19649" name="Check Box 193" hidden="1">
              <a:extLst>
                <a:ext uri="{63B3BB69-23CF-44E3-9099-C40C66FF867C}">
                  <a14:compatExt spid="_x0000_s19649"/>
                </a:ext>
                <a:ext uri="{FF2B5EF4-FFF2-40B4-BE49-F238E27FC236}">
                  <a16:creationId xmlns:a16="http://schemas.microsoft.com/office/drawing/2014/main" id="{00000000-0008-0000-0300-0000C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62</xdr:row>
          <xdr:rowOff>9525</xdr:rowOff>
        </xdr:from>
        <xdr:to>
          <xdr:col>4</xdr:col>
          <xdr:colOff>0</xdr:colOff>
          <xdr:row>62</xdr:row>
          <xdr:rowOff>247650</xdr:rowOff>
        </xdr:to>
        <xdr:sp macro="" textlink="">
          <xdr:nvSpPr>
            <xdr:cNvPr id="19650" name="Check Box 194" hidden="1">
              <a:extLst>
                <a:ext uri="{63B3BB69-23CF-44E3-9099-C40C66FF867C}">
                  <a14:compatExt spid="_x0000_s19650"/>
                </a:ext>
                <a:ext uri="{FF2B5EF4-FFF2-40B4-BE49-F238E27FC236}">
                  <a16:creationId xmlns:a16="http://schemas.microsoft.com/office/drawing/2014/main" id="{00000000-0008-0000-0300-0000C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62</xdr:row>
          <xdr:rowOff>9525</xdr:rowOff>
        </xdr:from>
        <xdr:to>
          <xdr:col>4</xdr:col>
          <xdr:colOff>0</xdr:colOff>
          <xdr:row>62</xdr:row>
          <xdr:rowOff>247650</xdr:rowOff>
        </xdr:to>
        <xdr:sp macro="" textlink="">
          <xdr:nvSpPr>
            <xdr:cNvPr id="19651" name="Check Box 195" hidden="1">
              <a:extLst>
                <a:ext uri="{63B3BB69-23CF-44E3-9099-C40C66FF867C}">
                  <a14:compatExt spid="_x0000_s19651"/>
                </a:ext>
                <a:ext uri="{FF2B5EF4-FFF2-40B4-BE49-F238E27FC236}">
                  <a16:creationId xmlns:a16="http://schemas.microsoft.com/office/drawing/2014/main" id="{00000000-0008-0000-0300-0000C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62</xdr:row>
          <xdr:rowOff>9525</xdr:rowOff>
        </xdr:from>
        <xdr:to>
          <xdr:col>4</xdr:col>
          <xdr:colOff>0</xdr:colOff>
          <xdr:row>62</xdr:row>
          <xdr:rowOff>247650</xdr:rowOff>
        </xdr:to>
        <xdr:sp macro="" textlink="">
          <xdr:nvSpPr>
            <xdr:cNvPr id="19652" name="Check Box 196" hidden="1">
              <a:extLst>
                <a:ext uri="{63B3BB69-23CF-44E3-9099-C40C66FF867C}">
                  <a14:compatExt spid="_x0000_s19652"/>
                </a:ext>
                <a:ext uri="{FF2B5EF4-FFF2-40B4-BE49-F238E27FC236}">
                  <a16:creationId xmlns:a16="http://schemas.microsoft.com/office/drawing/2014/main" id="{00000000-0008-0000-0300-0000C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58</xdr:row>
          <xdr:rowOff>9525</xdr:rowOff>
        </xdr:from>
        <xdr:to>
          <xdr:col>4</xdr:col>
          <xdr:colOff>0</xdr:colOff>
          <xdr:row>58</xdr:row>
          <xdr:rowOff>247650</xdr:rowOff>
        </xdr:to>
        <xdr:sp macro="" textlink="">
          <xdr:nvSpPr>
            <xdr:cNvPr id="19653" name="Check Box 197" hidden="1">
              <a:extLst>
                <a:ext uri="{63B3BB69-23CF-44E3-9099-C40C66FF867C}">
                  <a14:compatExt spid="_x0000_s19653"/>
                </a:ext>
                <a:ext uri="{FF2B5EF4-FFF2-40B4-BE49-F238E27FC236}">
                  <a16:creationId xmlns:a16="http://schemas.microsoft.com/office/drawing/2014/main" id="{00000000-0008-0000-0300-0000C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58</xdr:row>
          <xdr:rowOff>9525</xdr:rowOff>
        </xdr:from>
        <xdr:to>
          <xdr:col>4</xdr:col>
          <xdr:colOff>0</xdr:colOff>
          <xdr:row>58</xdr:row>
          <xdr:rowOff>247650</xdr:rowOff>
        </xdr:to>
        <xdr:sp macro="" textlink="">
          <xdr:nvSpPr>
            <xdr:cNvPr id="19654" name="Check Box 198" hidden="1">
              <a:extLst>
                <a:ext uri="{63B3BB69-23CF-44E3-9099-C40C66FF867C}">
                  <a14:compatExt spid="_x0000_s19654"/>
                </a:ext>
                <a:ext uri="{FF2B5EF4-FFF2-40B4-BE49-F238E27FC236}">
                  <a16:creationId xmlns:a16="http://schemas.microsoft.com/office/drawing/2014/main" id="{00000000-0008-0000-0300-0000C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58</xdr:row>
          <xdr:rowOff>9525</xdr:rowOff>
        </xdr:from>
        <xdr:to>
          <xdr:col>4</xdr:col>
          <xdr:colOff>0</xdr:colOff>
          <xdr:row>58</xdr:row>
          <xdr:rowOff>247650</xdr:rowOff>
        </xdr:to>
        <xdr:sp macro="" textlink="">
          <xdr:nvSpPr>
            <xdr:cNvPr id="19655" name="Check Box 199" hidden="1">
              <a:extLst>
                <a:ext uri="{63B3BB69-23CF-44E3-9099-C40C66FF867C}">
                  <a14:compatExt spid="_x0000_s19655"/>
                </a:ext>
                <a:ext uri="{FF2B5EF4-FFF2-40B4-BE49-F238E27FC236}">
                  <a16:creationId xmlns:a16="http://schemas.microsoft.com/office/drawing/2014/main" id="{00000000-0008-0000-0300-0000C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58</xdr:row>
          <xdr:rowOff>9525</xdr:rowOff>
        </xdr:from>
        <xdr:to>
          <xdr:col>4</xdr:col>
          <xdr:colOff>0</xdr:colOff>
          <xdr:row>58</xdr:row>
          <xdr:rowOff>247650</xdr:rowOff>
        </xdr:to>
        <xdr:sp macro="" textlink="">
          <xdr:nvSpPr>
            <xdr:cNvPr id="19656" name="Check Box 200" hidden="1">
              <a:extLst>
                <a:ext uri="{63B3BB69-23CF-44E3-9099-C40C66FF867C}">
                  <a14:compatExt spid="_x0000_s19656"/>
                </a:ext>
                <a:ext uri="{FF2B5EF4-FFF2-40B4-BE49-F238E27FC236}">
                  <a16:creationId xmlns:a16="http://schemas.microsoft.com/office/drawing/2014/main" id="{00000000-0008-0000-0300-0000C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58</xdr:row>
          <xdr:rowOff>9525</xdr:rowOff>
        </xdr:from>
        <xdr:to>
          <xdr:col>4</xdr:col>
          <xdr:colOff>0</xdr:colOff>
          <xdr:row>58</xdr:row>
          <xdr:rowOff>247650</xdr:rowOff>
        </xdr:to>
        <xdr:sp macro="" textlink="">
          <xdr:nvSpPr>
            <xdr:cNvPr id="19657" name="Check Box 201" hidden="1">
              <a:extLst>
                <a:ext uri="{63B3BB69-23CF-44E3-9099-C40C66FF867C}">
                  <a14:compatExt spid="_x0000_s19657"/>
                </a:ext>
                <a:ext uri="{FF2B5EF4-FFF2-40B4-BE49-F238E27FC236}">
                  <a16:creationId xmlns:a16="http://schemas.microsoft.com/office/drawing/2014/main" id="{00000000-0008-0000-0300-0000C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58</xdr:row>
          <xdr:rowOff>9525</xdr:rowOff>
        </xdr:from>
        <xdr:to>
          <xdr:col>4</xdr:col>
          <xdr:colOff>0</xdr:colOff>
          <xdr:row>58</xdr:row>
          <xdr:rowOff>247650</xdr:rowOff>
        </xdr:to>
        <xdr:sp macro="" textlink="">
          <xdr:nvSpPr>
            <xdr:cNvPr id="19658" name="Check Box 202" hidden="1">
              <a:extLst>
                <a:ext uri="{63B3BB69-23CF-44E3-9099-C40C66FF867C}">
                  <a14:compatExt spid="_x0000_s19658"/>
                </a:ext>
                <a:ext uri="{FF2B5EF4-FFF2-40B4-BE49-F238E27FC236}">
                  <a16:creationId xmlns:a16="http://schemas.microsoft.com/office/drawing/2014/main" id="{00000000-0008-0000-0300-0000C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62</xdr:row>
          <xdr:rowOff>9525</xdr:rowOff>
        </xdr:from>
        <xdr:to>
          <xdr:col>4</xdr:col>
          <xdr:colOff>0</xdr:colOff>
          <xdr:row>62</xdr:row>
          <xdr:rowOff>247650</xdr:rowOff>
        </xdr:to>
        <xdr:sp macro="" textlink="">
          <xdr:nvSpPr>
            <xdr:cNvPr id="19659" name="Check Box 203" hidden="1">
              <a:extLst>
                <a:ext uri="{63B3BB69-23CF-44E3-9099-C40C66FF867C}">
                  <a14:compatExt spid="_x0000_s19659"/>
                </a:ext>
                <a:ext uri="{FF2B5EF4-FFF2-40B4-BE49-F238E27FC236}">
                  <a16:creationId xmlns:a16="http://schemas.microsoft.com/office/drawing/2014/main" id="{00000000-0008-0000-0300-0000C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62</xdr:row>
          <xdr:rowOff>9525</xdr:rowOff>
        </xdr:from>
        <xdr:to>
          <xdr:col>4</xdr:col>
          <xdr:colOff>0</xdr:colOff>
          <xdr:row>62</xdr:row>
          <xdr:rowOff>247650</xdr:rowOff>
        </xdr:to>
        <xdr:sp macro="" textlink="">
          <xdr:nvSpPr>
            <xdr:cNvPr id="19660" name="Check Box 204" hidden="1">
              <a:extLst>
                <a:ext uri="{63B3BB69-23CF-44E3-9099-C40C66FF867C}">
                  <a14:compatExt spid="_x0000_s19660"/>
                </a:ext>
                <a:ext uri="{FF2B5EF4-FFF2-40B4-BE49-F238E27FC236}">
                  <a16:creationId xmlns:a16="http://schemas.microsoft.com/office/drawing/2014/main" id="{00000000-0008-0000-0300-0000C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62</xdr:row>
          <xdr:rowOff>9525</xdr:rowOff>
        </xdr:from>
        <xdr:to>
          <xdr:col>4</xdr:col>
          <xdr:colOff>0</xdr:colOff>
          <xdr:row>62</xdr:row>
          <xdr:rowOff>247650</xdr:rowOff>
        </xdr:to>
        <xdr:sp macro="" textlink="">
          <xdr:nvSpPr>
            <xdr:cNvPr id="19661" name="Check Box 205" hidden="1">
              <a:extLst>
                <a:ext uri="{63B3BB69-23CF-44E3-9099-C40C66FF867C}">
                  <a14:compatExt spid="_x0000_s19661"/>
                </a:ext>
                <a:ext uri="{FF2B5EF4-FFF2-40B4-BE49-F238E27FC236}">
                  <a16:creationId xmlns:a16="http://schemas.microsoft.com/office/drawing/2014/main" id="{00000000-0008-0000-0300-0000C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62</xdr:row>
          <xdr:rowOff>9525</xdr:rowOff>
        </xdr:from>
        <xdr:to>
          <xdr:col>4</xdr:col>
          <xdr:colOff>0</xdr:colOff>
          <xdr:row>62</xdr:row>
          <xdr:rowOff>247650</xdr:rowOff>
        </xdr:to>
        <xdr:sp macro="" textlink="">
          <xdr:nvSpPr>
            <xdr:cNvPr id="19662" name="Check Box 206" hidden="1">
              <a:extLst>
                <a:ext uri="{63B3BB69-23CF-44E3-9099-C40C66FF867C}">
                  <a14:compatExt spid="_x0000_s19662"/>
                </a:ext>
                <a:ext uri="{FF2B5EF4-FFF2-40B4-BE49-F238E27FC236}">
                  <a16:creationId xmlns:a16="http://schemas.microsoft.com/office/drawing/2014/main" id="{00000000-0008-0000-0300-0000C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62</xdr:row>
          <xdr:rowOff>9525</xdr:rowOff>
        </xdr:from>
        <xdr:to>
          <xdr:col>4</xdr:col>
          <xdr:colOff>0</xdr:colOff>
          <xdr:row>62</xdr:row>
          <xdr:rowOff>247650</xdr:rowOff>
        </xdr:to>
        <xdr:sp macro="" textlink="">
          <xdr:nvSpPr>
            <xdr:cNvPr id="19663" name="Check Box 207" hidden="1">
              <a:extLst>
                <a:ext uri="{63B3BB69-23CF-44E3-9099-C40C66FF867C}">
                  <a14:compatExt spid="_x0000_s19663"/>
                </a:ext>
                <a:ext uri="{FF2B5EF4-FFF2-40B4-BE49-F238E27FC236}">
                  <a16:creationId xmlns:a16="http://schemas.microsoft.com/office/drawing/2014/main" id="{00000000-0008-0000-0300-0000C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62</xdr:row>
          <xdr:rowOff>9525</xdr:rowOff>
        </xdr:from>
        <xdr:to>
          <xdr:col>4</xdr:col>
          <xdr:colOff>0</xdr:colOff>
          <xdr:row>62</xdr:row>
          <xdr:rowOff>247650</xdr:rowOff>
        </xdr:to>
        <xdr:sp macro="" textlink="">
          <xdr:nvSpPr>
            <xdr:cNvPr id="19664" name="Check Box 208" hidden="1">
              <a:extLst>
                <a:ext uri="{63B3BB69-23CF-44E3-9099-C40C66FF867C}">
                  <a14:compatExt spid="_x0000_s19664"/>
                </a:ext>
                <a:ext uri="{FF2B5EF4-FFF2-40B4-BE49-F238E27FC236}">
                  <a16:creationId xmlns:a16="http://schemas.microsoft.com/office/drawing/2014/main" id="{00000000-0008-0000-0300-0000D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50</xdr:row>
          <xdr:rowOff>9525</xdr:rowOff>
        </xdr:from>
        <xdr:to>
          <xdr:col>4</xdr:col>
          <xdr:colOff>0</xdr:colOff>
          <xdr:row>50</xdr:row>
          <xdr:rowOff>247650</xdr:rowOff>
        </xdr:to>
        <xdr:sp macro="" textlink="">
          <xdr:nvSpPr>
            <xdr:cNvPr id="19665" name="Check Box 209" hidden="1">
              <a:extLst>
                <a:ext uri="{63B3BB69-23CF-44E3-9099-C40C66FF867C}">
                  <a14:compatExt spid="_x0000_s19665"/>
                </a:ext>
                <a:ext uri="{FF2B5EF4-FFF2-40B4-BE49-F238E27FC236}">
                  <a16:creationId xmlns:a16="http://schemas.microsoft.com/office/drawing/2014/main" id="{00000000-0008-0000-0300-0000D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50</xdr:row>
          <xdr:rowOff>9525</xdr:rowOff>
        </xdr:from>
        <xdr:to>
          <xdr:col>4</xdr:col>
          <xdr:colOff>0</xdr:colOff>
          <xdr:row>50</xdr:row>
          <xdr:rowOff>247650</xdr:rowOff>
        </xdr:to>
        <xdr:sp macro="" textlink="">
          <xdr:nvSpPr>
            <xdr:cNvPr id="19666" name="Check Box 210" hidden="1">
              <a:extLst>
                <a:ext uri="{63B3BB69-23CF-44E3-9099-C40C66FF867C}">
                  <a14:compatExt spid="_x0000_s19666"/>
                </a:ext>
                <a:ext uri="{FF2B5EF4-FFF2-40B4-BE49-F238E27FC236}">
                  <a16:creationId xmlns:a16="http://schemas.microsoft.com/office/drawing/2014/main" id="{00000000-0008-0000-0300-0000D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54</xdr:row>
          <xdr:rowOff>9525</xdr:rowOff>
        </xdr:from>
        <xdr:to>
          <xdr:col>4</xdr:col>
          <xdr:colOff>0</xdr:colOff>
          <xdr:row>54</xdr:row>
          <xdr:rowOff>247650</xdr:rowOff>
        </xdr:to>
        <xdr:sp macro="" textlink="">
          <xdr:nvSpPr>
            <xdr:cNvPr id="19667" name="Check Box 211" hidden="1">
              <a:extLst>
                <a:ext uri="{63B3BB69-23CF-44E3-9099-C40C66FF867C}">
                  <a14:compatExt spid="_x0000_s19667"/>
                </a:ext>
                <a:ext uri="{FF2B5EF4-FFF2-40B4-BE49-F238E27FC236}">
                  <a16:creationId xmlns:a16="http://schemas.microsoft.com/office/drawing/2014/main" id="{00000000-0008-0000-0300-0000D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54</xdr:row>
          <xdr:rowOff>9525</xdr:rowOff>
        </xdr:from>
        <xdr:to>
          <xdr:col>4</xdr:col>
          <xdr:colOff>0</xdr:colOff>
          <xdr:row>54</xdr:row>
          <xdr:rowOff>247650</xdr:rowOff>
        </xdr:to>
        <xdr:sp macro="" textlink="">
          <xdr:nvSpPr>
            <xdr:cNvPr id="19668" name="Check Box 212" hidden="1">
              <a:extLst>
                <a:ext uri="{63B3BB69-23CF-44E3-9099-C40C66FF867C}">
                  <a14:compatExt spid="_x0000_s19668"/>
                </a:ext>
                <a:ext uri="{FF2B5EF4-FFF2-40B4-BE49-F238E27FC236}">
                  <a16:creationId xmlns:a16="http://schemas.microsoft.com/office/drawing/2014/main" id="{00000000-0008-0000-0300-0000D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58</xdr:row>
          <xdr:rowOff>9525</xdr:rowOff>
        </xdr:from>
        <xdr:to>
          <xdr:col>4</xdr:col>
          <xdr:colOff>0</xdr:colOff>
          <xdr:row>58</xdr:row>
          <xdr:rowOff>247650</xdr:rowOff>
        </xdr:to>
        <xdr:sp macro="" textlink="">
          <xdr:nvSpPr>
            <xdr:cNvPr id="19669" name="Check Box 213" hidden="1">
              <a:extLst>
                <a:ext uri="{63B3BB69-23CF-44E3-9099-C40C66FF867C}">
                  <a14:compatExt spid="_x0000_s19669"/>
                </a:ext>
                <a:ext uri="{FF2B5EF4-FFF2-40B4-BE49-F238E27FC236}">
                  <a16:creationId xmlns:a16="http://schemas.microsoft.com/office/drawing/2014/main" id="{00000000-0008-0000-0300-0000D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58</xdr:row>
          <xdr:rowOff>9525</xdr:rowOff>
        </xdr:from>
        <xdr:to>
          <xdr:col>4</xdr:col>
          <xdr:colOff>0</xdr:colOff>
          <xdr:row>58</xdr:row>
          <xdr:rowOff>247650</xdr:rowOff>
        </xdr:to>
        <xdr:sp macro="" textlink="">
          <xdr:nvSpPr>
            <xdr:cNvPr id="19670" name="Check Box 214" hidden="1">
              <a:extLst>
                <a:ext uri="{63B3BB69-23CF-44E3-9099-C40C66FF867C}">
                  <a14:compatExt spid="_x0000_s19670"/>
                </a:ext>
                <a:ext uri="{FF2B5EF4-FFF2-40B4-BE49-F238E27FC236}">
                  <a16:creationId xmlns:a16="http://schemas.microsoft.com/office/drawing/2014/main" id="{00000000-0008-0000-0300-0000D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58</xdr:row>
          <xdr:rowOff>9525</xdr:rowOff>
        </xdr:from>
        <xdr:to>
          <xdr:col>4</xdr:col>
          <xdr:colOff>0</xdr:colOff>
          <xdr:row>58</xdr:row>
          <xdr:rowOff>247650</xdr:rowOff>
        </xdr:to>
        <xdr:sp macro="" textlink="">
          <xdr:nvSpPr>
            <xdr:cNvPr id="19671" name="Check Box 215" hidden="1">
              <a:extLst>
                <a:ext uri="{63B3BB69-23CF-44E3-9099-C40C66FF867C}">
                  <a14:compatExt spid="_x0000_s19671"/>
                </a:ext>
                <a:ext uri="{FF2B5EF4-FFF2-40B4-BE49-F238E27FC236}">
                  <a16:creationId xmlns:a16="http://schemas.microsoft.com/office/drawing/2014/main" id="{00000000-0008-0000-0300-0000D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58</xdr:row>
          <xdr:rowOff>9525</xdr:rowOff>
        </xdr:from>
        <xdr:to>
          <xdr:col>4</xdr:col>
          <xdr:colOff>0</xdr:colOff>
          <xdr:row>58</xdr:row>
          <xdr:rowOff>247650</xdr:rowOff>
        </xdr:to>
        <xdr:sp macro="" textlink="">
          <xdr:nvSpPr>
            <xdr:cNvPr id="19672" name="Check Box 216" hidden="1">
              <a:extLst>
                <a:ext uri="{63B3BB69-23CF-44E3-9099-C40C66FF867C}">
                  <a14:compatExt spid="_x0000_s19672"/>
                </a:ext>
                <a:ext uri="{FF2B5EF4-FFF2-40B4-BE49-F238E27FC236}">
                  <a16:creationId xmlns:a16="http://schemas.microsoft.com/office/drawing/2014/main" id="{00000000-0008-0000-0300-0000D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58</xdr:row>
          <xdr:rowOff>9525</xdr:rowOff>
        </xdr:from>
        <xdr:to>
          <xdr:col>4</xdr:col>
          <xdr:colOff>0</xdr:colOff>
          <xdr:row>58</xdr:row>
          <xdr:rowOff>247650</xdr:rowOff>
        </xdr:to>
        <xdr:sp macro="" textlink="">
          <xdr:nvSpPr>
            <xdr:cNvPr id="19673" name="Check Box 217" hidden="1">
              <a:extLst>
                <a:ext uri="{63B3BB69-23CF-44E3-9099-C40C66FF867C}">
                  <a14:compatExt spid="_x0000_s19673"/>
                </a:ext>
                <a:ext uri="{FF2B5EF4-FFF2-40B4-BE49-F238E27FC236}">
                  <a16:creationId xmlns:a16="http://schemas.microsoft.com/office/drawing/2014/main" id="{00000000-0008-0000-0300-0000D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58</xdr:row>
          <xdr:rowOff>9525</xdr:rowOff>
        </xdr:from>
        <xdr:to>
          <xdr:col>4</xdr:col>
          <xdr:colOff>0</xdr:colOff>
          <xdr:row>58</xdr:row>
          <xdr:rowOff>247650</xdr:rowOff>
        </xdr:to>
        <xdr:sp macro="" textlink="">
          <xdr:nvSpPr>
            <xdr:cNvPr id="19674" name="Check Box 218" hidden="1">
              <a:extLst>
                <a:ext uri="{63B3BB69-23CF-44E3-9099-C40C66FF867C}">
                  <a14:compatExt spid="_x0000_s19674"/>
                </a:ext>
                <a:ext uri="{FF2B5EF4-FFF2-40B4-BE49-F238E27FC236}">
                  <a16:creationId xmlns:a16="http://schemas.microsoft.com/office/drawing/2014/main" id="{00000000-0008-0000-0300-0000D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58</xdr:row>
          <xdr:rowOff>9525</xdr:rowOff>
        </xdr:from>
        <xdr:to>
          <xdr:col>4</xdr:col>
          <xdr:colOff>0</xdr:colOff>
          <xdr:row>58</xdr:row>
          <xdr:rowOff>247650</xdr:rowOff>
        </xdr:to>
        <xdr:sp macro="" textlink="">
          <xdr:nvSpPr>
            <xdr:cNvPr id="19675" name="Check Box 219" hidden="1">
              <a:extLst>
                <a:ext uri="{63B3BB69-23CF-44E3-9099-C40C66FF867C}">
                  <a14:compatExt spid="_x0000_s19675"/>
                </a:ext>
                <a:ext uri="{FF2B5EF4-FFF2-40B4-BE49-F238E27FC236}">
                  <a16:creationId xmlns:a16="http://schemas.microsoft.com/office/drawing/2014/main" id="{00000000-0008-0000-0300-0000D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58</xdr:row>
          <xdr:rowOff>9525</xdr:rowOff>
        </xdr:from>
        <xdr:to>
          <xdr:col>4</xdr:col>
          <xdr:colOff>0</xdr:colOff>
          <xdr:row>58</xdr:row>
          <xdr:rowOff>247650</xdr:rowOff>
        </xdr:to>
        <xdr:sp macro="" textlink="">
          <xdr:nvSpPr>
            <xdr:cNvPr id="19676" name="Check Box 220" hidden="1">
              <a:extLst>
                <a:ext uri="{63B3BB69-23CF-44E3-9099-C40C66FF867C}">
                  <a14:compatExt spid="_x0000_s19676"/>
                </a:ext>
                <a:ext uri="{FF2B5EF4-FFF2-40B4-BE49-F238E27FC236}">
                  <a16:creationId xmlns:a16="http://schemas.microsoft.com/office/drawing/2014/main" id="{00000000-0008-0000-0300-0000D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58</xdr:row>
          <xdr:rowOff>9525</xdr:rowOff>
        </xdr:from>
        <xdr:to>
          <xdr:col>4</xdr:col>
          <xdr:colOff>0</xdr:colOff>
          <xdr:row>58</xdr:row>
          <xdr:rowOff>247650</xdr:rowOff>
        </xdr:to>
        <xdr:sp macro="" textlink="">
          <xdr:nvSpPr>
            <xdr:cNvPr id="19677" name="Check Box 221" hidden="1">
              <a:extLst>
                <a:ext uri="{63B3BB69-23CF-44E3-9099-C40C66FF867C}">
                  <a14:compatExt spid="_x0000_s19677"/>
                </a:ext>
                <a:ext uri="{FF2B5EF4-FFF2-40B4-BE49-F238E27FC236}">
                  <a16:creationId xmlns:a16="http://schemas.microsoft.com/office/drawing/2014/main" id="{00000000-0008-0000-0300-0000D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58</xdr:row>
          <xdr:rowOff>9525</xdr:rowOff>
        </xdr:from>
        <xdr:to>
          <xdr:col>4</xdr:col>
          <xdr:colOff>0</xdr:colOff>
          <xdr:row>58</xdr:row>
          <xdr:rowOff>247650</xdr:rowOff>
        </xdr:to>
        <xdr:sp macro="" textlink="">
          <xdr:nvSpPr>
            <xdr:cNvPr id="19678" name="Check Box 222" hidden="1">
              <a:extLst>
                <a:ext uri="{63B3BB69-23CF-44E3-9099-C40C66FF867C}">
                  <a14:compatExt spid="_x0000_s19678"/>
                </a:ext>
                <a:ext uri="{FF2B5EF4-FFF2-40B4-BE49-F238E27FC236}">
                  <a16:creationId xmlns:a16="http://schemas.microsoft.com/office/drawing/2014/main" id="{00000000-0008-0000-0300-0000D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58</xdr:row>
          <xdr:rowOff>9525</xdr:rowOff>
        </xdr:from>
        <xdr:to>
          <xdr:col>4</xdr:col>
          <xdr:colOff>0</xdr:colOff>
          <xdr:row>58</xdr:row>
          <xdr:rowOff>247650</xdr:rowOff>
        </xdr:to>
        <xdr:sp macro="" textlink="">
          <xdr:nvSpPr>
            <xdr:cNvPr id="19679" name="Check Box 223" hidden="1">
              <a:extLst>
                <a:ext uri="{63B3BB69-23CF-44E3-9099-C40C66FF867C}">
                  <a14:compatExt spid="_x0000_s19679"/>
                </a:ext>
                <a:ext uri="{FF2B5EF4-FFF2-40B4-BE49-F238E27FC236}">
                  <a16:creationId xmlns:a16="http://schemas.microsoft.com/office/drawing/2014/main" id="{00000000-0008-0000-0300-0000D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58</xdr:row>
          <xdr:rowOff>9525</xdr:rowOff>
        </xdr:from>
        <xdr:to>
          <xdr:col>4</xdr:col>
          <xdr:colOff>0</xdr:colOff>
          <xdr:row>58</xdr:row>
          <xdr:rowOff>247650</xdr:rowOff>
        </xdr:to>
        <xdr:sp macro="" textlink="">
          <xdr:nvSpPr>
            <xdr:cNvPr id="19680" name="Check Box 224" hidden="1">
              <a:extLst>
                <a:ext uri="{63B3BB69-23CF-44E3-9099-C40C66FF867C}">
                  <a14:compatExt spid="_x0000_s19680"/>
                </a:ext>
                <a:ext uri="{FF2B5EF4-FFF2-40B4-BE49-F238E27FC236}">
                  <a16:creationId xmlns:a16="http://schemas.microsoft.com/office/drawing/2014/main" id="{00000000-0008-0000-0300-0000E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58</xdr:row>
          <xdr:rowOff>9525</xdr:rowOff>
        </xdr:from>
        <xdr:to>
          <xdr:col>4</xdr:col>
          <xdr:colOff>0</xdr:colOff>
          <xdr:row>58</xdr:row>
          <xdr:rowOff>247650</xdr:rowOff>
        </xdr:to>
        <xdr:sp macro="" textlink="">
          <xdr:nvSpPr>
            <xdr:cNvPr id="19681" name="Check Box 225" hidden="1">
              <a:extLst>
                <a:ext uri="{63B3BB69-23CF-44E3-9099-C40C66FF867C}">
                  <a14:compatExt spid="_x0000_s19681"/>
                </a:ext>
                <a:ext uri="{FF2B5EF4-FFF2-40B4-BE49-F238E27FC236}">
                  <a16:creationId xmlns:a16="http://schemas.microsoft.com/office/drawing/2014/main" id="{00000000-0008-0000-0300-0000E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58</xdr:row>
          <xdr:rowOff>9525</xdr:rowOff>
        </xdr:from>
        <xdr:to>
          <xdr:col>4</xdr:col>
          <xdr:colOff>0</xdr:colOff>
          <xdr:row>58</xdr:row>
          <xdr:rowOff>247650</xdr:rowOff>
        </xdr:to>
        <xdr:sp macro="" textlink="">
          <xdr:nvSpPr>
            <xdr:cNvPr id="19682" name="Check Box 226" hidden="1">
              <a:extLst>
                <a:ext uri="{63B3BB69-23CF-44E3-9099-C40C66FF867C}">
                  <a14:compatExt spid="_x0000_s19682"/>
                </a:ext>
                <a:ext uri="{FF2B5EF4-FFF2-40B4-BE49-F238E27FC236}">
                  <a16:creationId xmlns:a16="http://schemas.microsoft.com/office/drawing/2014/main" id="{00000000-0008-0000-0300-0000E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62</xdr:row>
          <xdr:rowOff>9525</xdr:rowOff>
        </xdr:from>
        <xdr:to>
          <xdr:col>4</xdr:col>
          <xdr:colOff>0</xdr:colOff>
          <xdr:row>62</xdr:row>
          <xdr:rowOff>247650</xdr:rowOff>
        </xdr:to>
        <xdr:sp macro="" textlink="">
          <xdr:nvSpPr>
            <xdr:cNvPr id="19683" name="Check Box 227" hidden="1">
              <a:extLst>
                <a:ext uri="{63B3BB69-23CF-44E3-9099-C40C66FF867C}">
                  <a14:compatExt spid="_x0000_s19683"/>
                </a:ext>
                <a:ext uri="{FF2B5EF4-FFF2-40B4-BE49-F238E27FC236}">
                  <a16:creationId xmlns:a16="http://schemas.microsoft.com/office/drawing/2014/main" id="{00000000-0008-0000-0300-0000E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62</xdr:row>
          <xdr:rowOff>9525</xdr:rowOff>
        </xdr:from>
        <xdr:to>
          <xdr:col>4</xdr:col>
          <xdr:colOff>0</xdr:colOff>
          <xdr:row>62</xdr:row>
          <xdr:rowOff>247650</xdr:rowOff>
        </xdr:to>
        <xdr:sp macro="" textlink="">
          <xdr:nvSpPr>
            <xdr:cNvPr id="19684" name="Check Box 228" hidden="1">
              <a:extLst>
                <a:ext uri="{63B3BB69-23CF-44E3-9099-C40C66FF867C}">
                  <a14:compatExt spid="_x0000_s19684"/>
                </a:ext>
                <a:ext uri="{FF2B5EF4-FFF2-40B4-BE49-F238E27FC236}">
                  <a16:creationId xmlns:a16="http://schemas.microsoft.com/office/drawing/2014/main" id="{00000000-0008-0000-0300-0000E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62</xdr:row>
          <xdr:rowOff>9525</xdr:rowOff>
        </xdr:from>
        <xdr:to>
          <xdr:col>4</xdr:col>
          <xdr:colOff>0</xdr:colOff>
          <xdr:row>62</xdr:row>
          <xdr:rowOff>247650</xdr:rowOff>
        </xdr:to>
        <xdr:sp macro="" textlink="">
          <xdr:nvSpPr>
            <xdr:cNvPr id="19685" name="Check Box 229" hidden="1">
              <a:extLst>
                <a:ext uri="{63B3BB69-23CF-44E3-9099-C40C66FF867C}">
                  <a14:compatExt spid="_x0000_s19685"/>
                </a:ext>
                <a:ext uri="{FF2B5EF4-FFF2-40B4-BE49-F238E27FC236}">
                  <a16:creationId xmlns:a16="http://schemas.microsoft.com/office/drawing/2014/main" id="{00000000-0008-0000-0300-0000E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62</xdr:row>
          <xdr:rowOff>9525</xdr:rowOff>
        </xdr:from>
        <xdr:to>
          <xdr:col>4</xdr:col>
          <xdr:colOff>0</xdr:colOff>
          <xdr:row>62</xdr:row>
          <xdr:rowOff>247650</xdr:rowOff>
        </xdr:to>
        <xdr:sp macro="" textlink="">
          <xdr:nvSpPr>
            <xdr:cNvPr id="19686" name="Check Box 230" hidden="1">
              <a:extLst>
                <a:ext uri="{63B3BB69-23CF-44E3-9099-C40C66FF867C}">
                  <a14:compatExt spid="_x0000_s19686"/>
                </a:ext>
                <a:ext uri="{FF2B5EF4-FFF2-40B4-BE49-F238E27FC236}">
                  <a16:creationId xmlns:a16="http://schemas.microsoft.com/office/drawing/2014/main" id="{00000000-0008-0000-0300-0000E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62</xdr:row>
          <xdr:rowOff>9525</xdr:rowOff>
        </xdr:from>
        <xdr:to>
          <xdr:col>4</xdr:col>
          <xdr:colOff>0</xdr:colOff>
          <xdr:row>62</xdr:row>
          <xdr:rowOff>247650</xdr:rowOff>
        </xdr:to>
        <xdr:sp macro="" textlink="">
          <xdr:nvSpPr>
            <xdr:cNvPr id="19687" name="Check Box 231" hidden="1">
              <a:extLst>
                <a:ext uri="{63B3BB69-23CF-44E3-9099-C40C66FF867C}">
                  <a14:compatExt spid="_x0000_s19687"/>
                </a:ext>
                <a:ext uri="{FF2B5EF4-FFF2-40B4-BE49-F238E27FC236}">
                  <a16:creationId xmlns:a16="http://schemas.microsoft.com/office/drawing/2014/main" id="{00000000-0008-0000-0300-0000E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62</xdr:row>
          <xdr:rowOff>9525</xdr:rowOff>
        </xdr:from>
        <xdr:to>
          <xdr:col>4</xdr:col>
          <xdr:colOff>0</xdr:colOff>
          <xdr:row>62</xdr:row>
          <xdr:rowOff>247650</xdr:rowOff>
        </xdr:to>
        <xdr:sp macro="" textlink="">
          <xdr:nvSpPr>
            <xdr:cNvPr id="19688" name="Check Box 232" hidden="1">
              <a:extLst>
                <a:ext uri="{63B3BB69-23CF-44E3-9099-C40C66FF867C}">
                  <a14:compatExt spid="_x0000_s19688"/>
                </a:ext>
                <a:ext uri="{FF2B5EF4-FFF2-40B4-BE49-F238E27FC236}">
                  <a16:creationId xmlns:a16="http://schemas.microsoft.com/office/drawing/2014/main" id="{00000000-0008-0000-0300-0000E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62</xdr:row>
          <xdr:rowOff>9525</xdr:rowOff>
        </xdr:from>
        <xdr:to>
          <xdr:col>4</xdr:col>
          <xdr:colOff>0</xdr:colOff>
          <xdr:row>62</xdr:row>
          <xdr:rowOff>247650</xdr:rowOff>
        </xdr:to>
        <xdr:sp macro="" textlink="">
          <xdr:nvSpPr>
            <xdr:cNvPr id="19689" name="Check Box 233" hidden="1">
              <a:extLst>
                <a:ext uri="{63B3BB69-23CF-44E3-9099-C40C66FF867C}">
                  <a14:compatExt spid="_x0000_s19689"/>
                </a:ext>
                <a:ext uri="{FF2B5EF4-FFF2-40B4-BE49-F238E27FC236}">
                  <a16:creationId xmlns:a16="http://schemas.microsoft.com/office/drawing/2014/main" id="{00000000-0008-0000-0300-0000E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62</xdr:row>
          <xdr:rowOff>9525</xdr:rowOff>
        </xdr:from>
        <xdr:to>
          <xdr:col>4</xdr:col>
          <xdr:colOff>0</xdr:colOff>
          <xdr:row>62</xdr:row>
          <xdr:rowOff>247650</xdr:rowOff>
        </xdr:to>
        <xdr:sp macro="" textlink="">
          <xdr:nvSpPr>
            <xdr:cNvPr id="19690" name="Check Box 234" hidden="1">
              <a:extLst>
                <a:ext uri="{63B3BB69-23CF-44E3-9099-C40C66FF867C}">
                  <a14:compatExt spid="_x0000_s19690"/>
                </a:ext>
                <a:ext uri="{FF2B5EF4-FFF2-40B4-BE49-F238E27FC236}">
                  <a16:creationId xmlns:a16="http://schemas.microsoft.com/office/drawing/2014/main" id="{00000000-0008-0000-0300-0000E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62</xdr:row>
          <xdr:rowOff>9525</xdr:rowOff>
        </xdr:from>
        <xdr:to>
          <xdr:col>4</xdr:col>
          <xdr:colOff>0</xdr:colOff>
          <xdr:row>62</xdr:row>
          <xdr:rowOff>247650</xdr:rowOff>
        </xdr:to>
        <xdr:sp macro="" textlink="">
          <xdr:nvSpPr>
            <xdr:cNvPr id="19691" name="Check Box 235" hidden="1">
              <a:extLst>
                <a:ext uri="{63B3BB69-23CF-44E3-9099-C40C66FF867C}">
                  <a14:compatExt spid="_x0000_s19691"/>
                </a:ext>
                <a:ext uri="{FF2B5EF4-FFF2-40B4-BE49-F238E27FC236}">
                  <a16:creationId xmlns:a16="http://schemas.microsoft.com/office/drawing/2014/main" id="{00000000-0008-0000-0300-0000E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62</xdr:row>
          <xdr:rowOff>9525</xdr:rowOff>
        </xdr:from>
        <xdr:to>
          <xdr:col>4</xdr:col>
          <xdr:colOff>0</xdr:colOff>
          <xdr:row>62</xdr:row>
          <xdr:rowOff>247650</xdr:rowOff>
        </xdr:to>
        <xdr:sp macro="" textlink="">
          <xdr:nvSpPr>
            <xdr:cNvPr id="19692" name="Check Box 236" hidden="1">
              <a:extLst>
                <a:ext uri="{63B3BB69-23CF-44E3-9099-C40C66FF867C}">
                  <a14:compatExt spid="_x0000_s19692"/>
                </a:ext>
                <a:ext uri="{FF2B5EF4-FFF2-40B4-BE49-F238E27FC236}">
                  <a16:creationId xmlns:a16="http://schemas.microsoft.com/office/drawing/2014/main" id="{00000000-0008-0000-0300-0000E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62</xdr:row>
          <xdr:rowOff>9525</xdr:rowOff>
        </xdr:from>
        <xdr:to>
          <xdr:col>4</xdr:col>
          <xdr:colOff>0</xdr:colOff>
          <xdr:row>62</xdr:row>
          <xdr:rowOff>247650</xdr:rowOff>
        </xdr:to>
        <xdr:sp macro="" textlink="">
          <xdr:nvSpPr>
            <xdr:cNvPr id="19693" name="Check Box 237" hidden="1">
              <a:extLst>
                <a:ext uri="{63B3BB69-23CF-44E3-9099-C40C66FF867C}">
                  <a14:compatExt spid="_x0000_s19693"/>
                </a:ext>
                <a:ext uri="{FF2B5EF4-FFF2-40B4-BE49-F238E27FC236}">
                  <a16:creationId xmlns:a16="http://schemas.microsoft.com/office/drawing/2014/main" id="{00000000-0008-0000-0300-0000E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62</xdr:row>
          <xdr:rowOff>9525</xdr:rowOff>
        </xdr:from>
        <xdr:to>
          <xdr:col>4</xdr:col>
          <xdr:colOff>0</xdr:colOff>
          <xdr:row>62</xdr:row>
          <xdr:rowOff>247650</xdr:rowOff>
        </xdr:to>
        <xdr:sp macro="" textlink="">
          <xdr:nvSpPr>
            <xdr:cNvPr id="19694" name="Check Box 238" hidden="1">
              <a:extLst>
                <a:ext uri="{63B3BB69-23CF-44E3-9099-C40C66FF867C}">
                  <a14:compatExt spid="_x0000_s19694"/>
                </a:ext>
                <a:ext uri="{FF2B5EF4-FFF2-40B4-BE49-F238E27FC236}">
                  <a16:creationId xmlns:a16="http://schemas.microsoft.com/office/drawing/2014/main" id="{00000000-0008-0000-0300-0000E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62</xdr:row>
          <xdr:rowOff>9525</xdr:rowOff>
        </xdr:from>
        <xdr:to>
          <xdr:col>4</xdr:col>
          <xdr:colOff>0</xdr:colOff>
          <xdr:row>62</xdr:row>
          <xdr:rowOff>247650</xdr:rowOff>
        </xdr:to>
        <xdr:sp macro="" textlink="">
          <xdr:nvSpPr>
            <xdr:cNvPr id="19695" name="Check Box 239" hidden="1">
              <a:extLst>
                <a:ext uri="{63B3BB69-23CF-44E3-9099-C40C66FF867C}">
                  <a14:compatExt spid="_x0000_s19695"/>
                </a:ext>
                <a:ext uri="{FF2B5EF4-FFF2-40B4-BE49-F238E27FC236}">
                  <a16:creationId xmlns:a16="http://schemas.microsoft.com/office/drawing/2014/main" id="{00000000-0008-0000-0300-0000E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62</xdr:row>
          <xdr:rowOff>9525</xdr:rowOff>
        </xdr:from>
        <xdr:to>
          <xdr:col>4</xdr:col>
          <xdr:colOff>0</xdr:colOff>
          <xdr:row>62</xdr:row>
          <xdr:rowOff>247650</xdr:rowOff>
        </xdr:to>
        <xdr:sp macro="" textlink="">
          <xdr:nvSpPr>
            <xdr:cNvPr id="19696" name="Check Box 240" hidden="1">
              <a:extLst>
                <a:ext uri="{63B3BB69-23CF-44E3-9099-C40C66FF867C}">
                  <a14:compatExt spid="_x0000_s19696"/>
                </a:ext>
                <a:ext uri="{FF2B5EF4-FFF2-40B4-BE49-F238E27FC236}">
                  <a16:creationId xmlns:a16="http://schemas.microsoft.com/office/drawing/2014/main" id="{00000000-0008-0000-0300-0000F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50</xdr:row>
          <xdr:rowOff>9525</xdr:rowOff>
        </xdr:from>
        <xdr:to>
          <xdr:col>4</xdr:col>
          <xdr:colOff>0</xdr:colOff>
          <xdr:row>50</xdr:row>
          <xdr:rowOff>247650</xdr:rowOff>
        </xdr:to>
        <xdr:sp macro="" textlink="">
          <xdr:nvSpPr>
            <xdr:cNvPr id="19699" name="Check Box 243" hidden="1">
              <a:extLst>
                <a:ext uri="{63B3BB69-23CF-44E3-9099-C40C66FF867C}">
                  <a14:compatExt spid="_x0000_s19699"/>
                </a:ext>
                <a:ext uri="{FF2B5EF4-FFF2-40B4-BE49-F238E27FC236}">
                  <a16:creationId xmlns:a16="http://schemas.microsoft.com/office/drawing/2014/main" id="{00000000-0008-0000-0300-0000F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54</xdr:row>
          <xdr:rowOff>9525</xdr:rowOff>
        </xdr:from>
        <xdr:to>
          <xdr:col>4</xdr:col>
          <xdr:colOff>0</xdr:colOff>
          <xdr:row>54</xdr:row>
          <xdr:rowOff>247650</xdr:rowOff>
        </xdr:to>
        <xdr:sp macro="" textlink="">
          <xdr:nvSpPr>
            <xdr:cNvPr id="19700" name="Check Box 244" hidden="1">
              <a:extLst>
                <a:ext uri="{63B3BB69-23CF-44E3-9099-C40C66FF867C}">
                  <a14:compatExt spid="_x0000_s19700"/>
                </a:ext>
                <a:ext uri="{FF2B5EF4-FFF2-40B4-BE49-F238E27FC236}">
                  <a16:creationId xmlns:a16="http://schemas.microsoft.com/office/drawing/2014/main" id="{00000000-0008-0000-0300-0000F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50</xdr:row>
          <xdr:rowOff>9525</xdr:rowOff>
        </xdr:from>
        <xdr:to>
          <xdr:col>4</xdr:col>
          <xdr:colOff>0</xdr:colOff>
          <xdr:row>50</xdr:row>
          <xdr:rowOff>247650</xdr:rowOff>
        </xdr:to>
        <xdr:sp macro="" textlink="">
          <xdr:nvSpPr>
            <xdr:cNvPr id="19701" name="Check Box 245" hidden="1">
              <a:extLst>
                <a:ext uri="{63B3BB69-23CF-44E3-9099-C40C66FF867C}">
                  <a14:compatExt spid="_x0000_s19701"/>
                </a:ext>
                <a:ext uri="{FF2B5EF4-FFF2-40B4-BE49-F238E27FC236}">
                  <a16:creationId xmlns:a16="http://schemas.microsoft.com/office/drawing/2014/main" id="{00000000-0008-0000-0300-0000F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54</xdr:row>
          <xdr:rowOff>9525</xdr:rowOff>
        </xdr:from>
        <xdr:to>
          <xdr:col>4</xdr:col>
          <xdr:colOff>0</xdr:colOff>
          <xdr:row>54</xdr:row>
          <xdr:rowOff>247650</xdr:rowOff>
        </xdr:to>
        <xdr:sp macro="" textlink="">
          <xdr:nvSpPr>
            <xdr:cNvPr id="19702" name="Check Box 246" hidden="1">
              <a:extLst>
                <a:ext uri="{63B3BB69-23CF-44E3-9099-C40C66FF867C}">
                  <a14:compatExt spid="_x0000_s19702"/>
                </a:ext>
                <a:ext uri="{FF2B5EF4-FFF2-40B4-BE49-F238E27FC236}">
                  <a16:creationId xmlns:a16="http://schemas.microsoft.com/office/drawing/2014/main" id="{00000000-0008-0000-0300-0000F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54</xdr:row>
          <xdr:rowOff>9525</xdr:rowOff>
        </xdr:from>
        <xdr:to>
          <xdr:col>4</xdr:col>
          <xdr:colOff>0</xdr:colOff>
          <xdr:row>54</xdr:row>
          <xdr:rowOff>247650</xdr:rowOff>
        </xdr:to>
        <xdr:sp macro="" textlink="">
          <xdr:nvSpPr>
            <xdr:cNvPr id="19703" name="Check Box 247" hidden="1">
              <a:extLst>
                <a:ext uri="{63B3BB69-23CF-44E3-9099-C40C66FF867C}">
                  <a14:compatExt spid="_x0000_s19703"/>
                </a:ext>
                <a:ext uri="{FF2B5EF4-FFF2-40B4-BE49-F238E27FC236}">
                  <a16:creationId xmlns:a16="http://schemas.microsoft.com/office/drawing/2014/main" id="{00000000-0008-0000-0300-0000F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50</xdr:row>
          <xdr:rowOff>9525</xdr:rowOff>
        </xdr:from>
        <xdr:to>
          <xdr:col>4</xdr:col>
          <xdr:colOff>0</xdr:colOff>
          <xdr:row>50</xdr:row>
          <xdr:rowOff>247650</xdr:rowOff>
        </xdr:to>
        <xdr:sp macro="" textlink="">
          <xdr:nvSpPr>
            <xdr:cNvPr id="19704" name="Check Box 248" hidden="1">
              <a:extLst>
                <a:ext uri="{63B3BB69-23CF-44E3-9099-C40C66FF867C}">
                  <a14:compatExt spid="_x0000_s19704"/>
                </a:ext>
                <a:ext uri="{FF2B5EF4-FFF2-40B4-BE49-F238E27FC236}">
                  <a16:creationId xmlns:a16="http://schemas.microsoft.com/office/drawing/2014/main" id="{00000000-0008-0000-0300-0000F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54</xdr:row>
          <xdr:rowOff>9525</xdr:rowOff>
        </xdr:from>
        <xdr:to>
          <xdr:col>4</xdr:col>
          <xdr:colOff>0</xdr:colOff>
          <xdr:row>54</xdr:row>
          <xdr:rowOff>247650</xdr:rowOff>
        </xdr:to>
        <xdr:sp macro="" textlink="">
          <xdr:nvSpPr>
            <xdr:cNvPr id="19705" name="Check Box 249" hidden="1">
              <a:extLst>
                <a:ext uri="{63B3BB69-23CF-44E3-9099-C40C66FF867C}">
                  <a14:compatExt spid="_x0000_s19705"/>
                </a:ext>
                <a:ext uri="{FF2B5EF4-FFF2-40B4-BE49-F238E27FC236}">
                  <a16:creationId xmlns:a16="http://schemas.microsoft.com/office/drawing/2014/main" id="{00000000-0008-0000-0300-0000F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50</xdr:row>
          <xdr:rowOff>9525</xdr:rowOff>
        </xdr:from>
        <xdr:to>
          <xdr:col>4</xdr:col>
          <xdr:colOff>0</xdr:colOff>
          <xdr:row>50</xdr:row>
          <xdr:rowOff>247650</xdr:rowOff>
        </xdr:to>
        <xdr:sp macro="" textlink="">
          <xdr:nvSpPr>
            <xdr:cNvPr id="19706" name="Check Box 250" hidden="1">
              <a:extLst>
                <a:ext uri="{63B3BB69-23CF-44E3-9099-C40C66FF867C}">
                  <a14:compatExt spid="_x0000_s19706"/>
                </a:ext>
                <a:ext uri="{FF2B5EF4-FFF2-40B4-BE49-F238E27FC236}">
                  <a16:creationId xmlns:a16="http://schemas.microsoft.com/office/drawing/2014/main" id="{00000000-0008-0000-0300-0000F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54</xdr:row>
          <xdr:rowOff>9525</xdr:rowOff>
        </xdr:from>
        <xdr:to>
          <xdr:col>4</xdr:col>
          <xdr:colOff>0</xdr:colOff>
          <xdr:row>54</xdr:row>
          <xdr:rowOff>247650</xdr:rowOff>
        </xdr:to>
        <xdr:sp macro="" textlink="">
          <xdr:nvSpPr>
            <xdr:cNvPr id="19707" name="Check Box 251" hidden="1">
              <a:extLst>
                <a:ext uri="{63B3BB69-23CF-44E3-9099-C40C66FF867C}">
                  <a14:compatExt spid="_x0000_s19707"/>
                </a:ext>
                <a:ext uri="{FF2B5EF4-FFF2-40B4-BE49-F238E27FC236}">
                  <a16:creationId xmlns:a16="http://schemas.microsoft.com/office/drawing/2014/main" id="{00000000-0008-0000-0300-0000F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50</xdr:row>
          <xdr:rowOff>9525</xdr:rowOff>
        </xdr:from>
        <xdr:to>
          <xdr:col>4</xdr:col>
          <xdr:colOff>0</xdr:colOff>
          <xdr:row>50</xdr:row>
          <xdr:rowOff>247650</xdr:rowOff>
        </xdr:to>
        <xdr:sp macro="" textlink="">
          <xdr:nvSpPr>
            <xdr:cNvPr id="19708" name="Check Box 252" hidden="1">
              <a:extLst>
                <a:ext uri="{63B3BB69-23CF-44E3-9099-C40C66FF867C}">
                  <a14:compatExt spid="_x0000_s19708"/>
                </a:ext>
                <a:ext uri="{FF2B5EF4-FFF2-40B4-BE49-F238E27FC236}">
                  <a16:creationId xmlns:a16="http://schemas.microsoft.com/office/drawing/2014/main" id="{00000000-0008-0000-0300-0000F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54</xdr:row>
          <xdr:rowOff>9525</xdr:rowOff>
        </xdr:from>
        <xdr:to>
          <xdr:col>4</xdr:col>
          <xdr:colOff>0</xdr:colOff>
          <xdr:row>54</xdr:row>
          <xdr:rowOff>247650</xdr:rowOff>
        </xdr:to>
        <xdr:sp macro="" textlink="">
          <xdr:nvSpPr>
            <xdr:cNvPr id="19709" name="Check Box 253" hidden="1">
              <a:extLst>
                <a:ext uri="{63B3BB69-23CF-44E3-9099-C40C66FF867C}">
                  <a14:compatExt spid="_x0000_s19709"/>
                </a:ext>
                <a:ext uri="{FF2B5EF4-FFF2-40B4-BE49-F238E27FC236}">
                  <a16:creationId xmlns:a16="http://schemas.microsoft.com/office/drawing/2014/main" id="{00000000-0008-0000-0300-0000F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50</xdr:row>
          <xdr:rowOff>9525</xdr:rowOff>
        </xdr:from>
        <xdr:to>
          <xdr:col>4</xdr:col>
          <xdr:colOff>0</xdr:colOff>
          <xdr:row>50</xdr:row>
          <xdr:rowOff>247650</xdr:rowOff>
        </xdr:to>
        <xdr:sp macro="" textlink="">
          <xdr:nvSpPr>
            <xdr:cNvPr id="19711" name="Check Box 255" hidden="1">
              <a:extLst>
                <a:ext uri="{63B3BB69-23CF-44E3-9099-C40C66FF867C}">
                  <a14:compatExt spid="_x0000_s19711"/>
                </a:ext>
                <a:ext uri="{FF2B5EF4-FFF2-40B4-BE49-F238E27FC236}">
                  <a16:creationId xmlns:a16="http://schemas.microsoft.com/office/drawing/2014/main" id="{00000000-0008-0000-0300-0000F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54</xdr:row>
          <xdr:rowOff>9525</xdr:rowOff>
        </xdr:from>
        <xdr:to>
          <xdr:col>4</xdr:col>
          <xdr:colOff>0</xdr:colOff>
          <xdr:row>54</xdr:row>
          <xdr:rowOff>247650</xdr:rowOff>
        </xdr:to>
        <xdr:sp macro="" textlink="">
          <xdr:nvSpPr>
            <xdr:cNvPr id="19712" name="Check Box 256" hidden="1">
              <a:extLst>
                <a:ext uri="{63B3BB69-23CF-44E3-9099-C40C66FF867C}">
                  <a14:compatExt spid="_x0000_s19712"/>
                </a:ext>
                <a:ext uri="{FF2B5EF4-FFF2-40B4-BE49-F238E27FC236}">
                  <a16:creationId xmlns:a16="http://schemas.microsoft.com/office/drawing/2014/main" id="{00000000-0008-0000-0300-000000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50</xdr:row>
          <xdr:rowOff>9525</xdr:rowOff>
        </xdr:from>
        <xdr:to>
          <xdr:col>4</xdr:col>
          <xdr:colOff>0</xdr:colOff>
          <xdr:row>50</xdr:row>
          <xdr:rowOff>247650</xdr:rowOff>
        </xdr:to>
        <xdr:sp macro="" textlink="">
          <xdr:nvSpPr>
            <xdr:cNvPr id="19713" name="Check Box 257" hidden="1">
              <a:extLst>
                <a:ext uri="{63B3BB69-23CF-44E3-9099-C40C66FF867C}">
                  <a14:compatExt spid="_x0000_s19713"/>
                </a:ext>
                <a:ext uri="{FF2B5EF4-FFF2-40B4-BE49-F238E27FC236}">
                  <a16:creationId xmlns:a16="http://schemas.microsoft.com/office/drawing/2014/main" id="{00000000-0008-0000-0300-000001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54</xdr:row>
          <xdr:rowOff>9525</xdr:rowOff>
        </xdr:from>
        <xdr:to>
          <xdr:col>4</xdr:col>
          <xdr:colOff>0</xdr:colOff>
          <xdr:row>54</xdr:row>
          <xdr:rowOff>247650</xdr:rowOff>
        </xdr:to>
        <xdr:sp macro="" textlink="">
          <xdr:nvSpPr>
            <xdr:cNvPr id="19714" name="Check Box 258" hidden="1">
              <a:extLst>
                <a:ext uri="{63B3BB69-23CF-44E3-9099-C40C66FF867C}">
                  <a14:compatExt spid="_x0000_s19714"/>
                </a:ext>
                <a:ext uri="{FF2B5EF4-FFF2-40B4-BE49-F238E27FC236}">
                  <a16:creationId xmlns:a16="http://schemas.microsoft.com/office/drawing/2014/main" id="{00000000-0008-0000-0300-000002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54</xdr:row>
          <xdr:rowOff>9525</xdr:rowOff>
        </xdr:from>
        <xdr:to>
          <xdr:col>4</xdr:col>
          <xdr:colOff>0</xdr:colOff>
          <xdr:row>54</xdr:row>
          <xdr:rowOff>247650</xdr:rowOff>
        </xdr:to>
        <xdr:sp macro="" textlink="">
          <xdr:nvSpPr>
            <xdr:cNvPr id="19715" name="Check Box 259" hidden="1">
              <a:extLst>
                <a:ext uri="{63B3BB69-23CF-44E3-9099-C40C66FF867C}">
                  <a14:compatExt spid="_x0000_s19715"/>
                </a:ext>
                <a:ext uri="{FF2B5EF4-FFF2-40B4-BE49-F238E27FC236}">
                  <a16:creationId xmlns:a16="http://schemas.microsoft.com/office/drawing/2014/main" id="{00000000-0008-0000-0300-000003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50</xdr:row>
          <xdr:rowOff>9525</xdr:rowOff>
        </xdr:from>
        <xdr:to>
          <xdr:col>4</xdr:col>
          <xdr:colOff>0</xdr:colOff>
          <xdr:row>50</xdr:row>
          <xdr:rowOff>247650</xdr:rowOff>
        </xdr:to>
        <xdr:sp macro="" textlink="">
          <xdr:nvSpPr>
            <xdr:cNvPr id="19716" name="Check Box 260" hidden="1">
              <a:extLst>
                <a:ext uri="{63B3BB69-23CF-44E3-9099-C40C66FF867C}">
                  <a14:compatExt spid="_x0000_s19716"/>
                </a:ext>
                <a:ext uri="{FF2B5EF4-FFF2-40B4-BE49-F238E27FC236}">
                  <a16:creationId xmlns:a16="http://schemas.microsoft.com/office/drawing/2014/main" id="{00000000-0008-0000-0300-000004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54</xdr:row>
          <xdr:rowOff>9525</xdr:rowOff>
        </xdr:from>
        <xdr:to>
          <xdr:col>4</xdr:col>
          <xdr:colOff>0</xdr:colOff>
          <xdr:row>54</xdr:row>
          <xdr:rowOff>247650</xdr:rowOff>
        </xdr:to>
        <xdr:sp macro="" textlink="">
          <xdr:nvSpPr>
            <xdr:cNvPr id="19717" name="Check Box 261" hidden="1">
              <a:extLst>
                <a:ext uri="{63B3BB69-23CF-44E3-9099-C40C66FF867C}">
                  <a14:compatExt spid="_x0000_s19717"/>
                </a:ext>
                <a:ext uri="{FF2B5EF4-FFF2-40B4-BE49-F238E27FC236}">
                  <a16:creationId xmlns:a16="http://schemas.microsoft.com/office/drawing/2014/main" id="{00000000-0008-0000-0300-000005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50</xdr:row>
          <xdr:rowOff>9525</xdr:rowOff>
        </xdr:from>
        <xdr:to>
          <xdr:col>4</xdr:col>
          <xdr:colOff>0</xdr:colOff>
          <xdr:row>50</xdr:row>
          <xdr:rowOff>247650</xdr:rowOff>
        </xdr:to>
        <xdr:sp macro="" textlink="">
          <xdr:nvSpPr>
            <xdr:cNvPr id="19718" name="Check Box 262" hidden="1">
              <a:extLst>
                <a:ext uri="{63B3BB69-23CF-44E3-9099-C40C66FF867C}">
                  <a14:compatExt spid="_x0000_s19718"/>
                </a:ext>
                <a:ext uri="{FF2B5EF4-FFF2-40B4-BE49-F238E27FC236}">
                  <a16:creationId xmlns:a16="http://schemas.microsoft.com/office/drawing/2014/main" id="{00000000-0008-0000-0300-000006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54</xdr:row>
          <xdr:rowOff>9525</xdr:rowOff>
        </xdr:from>
        <xdr:to>
          <xdr:col>4</xdr:col>
          <xdr:colOff>0</xdr:colOff>
          <xdr:row>54</xdr:row>
          <xdr:rowOff>247650</xdr:rowOff>
        </xdr:to>
        <xdr:sp macro="" textlink="">
          <xdr:nvSpPr>
            <xdr:cNvPr id="19719" name="Check Box 263" hidden="1">
              <a:extLst>
                <a:ext uri="{63B3BB69-23CF-44E3-9099-C40C66FF867C}">
                  <a14:compatExt spid="_x0000_s19719"/>
                </a:ext>
                <a:ext uri="{FF2B5EF4-FFF2-40B4-BE49-F238E27FC236}">
                  <a16:creationId xmlns:a16="http://schemas.microsoft.com/office/drawing/2014/main" id="{00000000-0008-0000-0300-000007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50</xdr:row>
          <xdr:rowOff>9525</xdr:rowOff>
        </xdr:from>
        <xdr:to>
          <xdr:col>4</xdr:col>
          <xdr:colOff>0</xdr:colOff>
          <xdr:row>50</xdr:row>
          <xdr:rowOff>247650</xdr:rowOff>
        </xdr:to>
        <xdr:sp macro="" textlink="">
          <xdr:nvSpPr>
            <xdr:cNvPr id="19720" name="Check Box 264" hidden="1">
              <a:extLst>
                <a:ext uri="{63B3BB69-23CF-44E3-9099-C40C66FF867C}">
                  <a14:compatExt spid="_x0000_s19720"/>
                </a:ext>
                <a:ext uri="{FF2B5EF4-FFF2-40B4-BE49-F238E27FC236}">
                  <a16:creationId xmlns:a16="http://schemas.microsoft.com/office/drawing/2014/main" id="{00000000-0008-0000-0300-000008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54</xdr:row>
          <xdr:rowOff>9525</xdr:rowOff>
        </xdr:from>
        <xdr:to>
          <xdr:col>4</xdr:col>
          <xdr:colOff>0</xdr:colOff>
          <xdr:row>54</xdr:row>
          <xdr:rowOff>247650</xdr:rowOff>
        </xdr:to>
        <xdr:sp macro="" textlink="">
          <xdr:nvSpPr>
            <xdr:cNvPr id="19721" name="Check Box 265" hidden="1">
              <a:extLst>
                <a:ext uri="{63B3BB69-23CF-44E3-9099-C40C66FF867C}">
                  <a14:compatExt spid="_x0000_s19721"/>
                </a:ext>
                <a:ext uri="{FF2B5EF4-FFF2-40B4-BE49-F238E27FC236}">
                  <a16:creationId xmlns:a16="http://schemas.microsoft.com/office/drawing/2014/main" id="{00000000-0008-0000-0300-000009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66</xdr:row>
          <xdr:rowOff>9525</xdr:rowOff>
        </xdr:from>
        <xdr:to>
          <xdr:col>4</xdr:col>
          <xdr:colOff>0</xdr:colOff>
          <xdr:row>66</xdr:row>
          <xdr:rowOff>247650</xdr:rowOff>
        </xdr:to>
        <xdr:sp macro="" textlink="">
          <xdr:nvSpPr>
            <xdr:cNvPr id="19723" name="Check Box 267" hidden="1">
              <a:extLst>
                <a:ext uri="{63B3BB69-23CF-44E3-9099-C40C66FF867C}">
                  <a14:compatExt spid="_x0000_s19723"/>
                </a:ext>
                <a:ext uri="{FF2B5EF4-FFF2-40B4-BE49-F238E27FC236}">
                  <a16:creationId xmlns:a16="http://schemas.microsoft.com/office/drawing/2014/main" id="{00000000-0008-0000-0300-00000B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79</xdr:row>
          <xdr:rowOff>0</xdr:rowOff>
        </xdr:from>
        <xdr:to>
          <xdr:col>4</xdr:col>
          <xdr:colOff>0</xdr:colOff>
          <xdr:row>79</xdr:row>
          <xdr:rowOff>247650</xdr:rowOff>
        </xdr:to>
        <xdr:sp macro="" textlink="">
          <xdr:nvSpPr>
            <xdr:cNvPr id="19724" name="Check Box 268" hidden="1">
              <a:extLst>
                <a:ext uri="{63B3BB69-23CF-44E3-9099-C40C66FF867C}">
                  <a14:compatExt spid="_x0000_s19724"/>
                </a:ext>
                <a:ext uri="{FF2B5EF4-FFF2-40B4-BE49-F238E27FC236}">
                  <a16:creationId xmlns:a16="http://schemas.microsoft.com/office/drawing/2014/main" id="{00000000-0008-0000-0300-00000C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83</xdr:row>
          <xdr:rowOff>9525</xdr:rowOff>
        </xdr:from>
        <xdr:to>
          <xdr:col>4</xdr:col>
          <xdr:colOff>0</xdr:colOff>
          <xdr:row>83</xdr:row>
          <xdr:rowOff>247650</xdr:rowOff>
        </xdr:to>
        <xdr:sp macro="" textlink="">
          <xdr:nvSpPr>
            <xdr:cNvPr id="19725" name="Check Box 269" hidden="1">
              <a:extLst>
                <a:ext uri="{63B3BB69-23CF-44E3-9099-C40C66FF867C}">
                  <a14:compatExt spid="_x0000_s19725"/>
                </a:ext>
                <a:ext uri="{FF2B5EF4-FFF2-40B4-BE49-F238E27FC236}">
                  <a16:creationId xmlns:a16="http://schemas.microsoft.com/office/drawing/2014/main" id="{00000000-0008-0000-0300-00000D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76</xdr:row>
          <xdr:rowOff>9525</xdr:rowOff>
        </xdr:from>
        <xdr:to>
          <xdr:col>4</xdr:col>
          <xdr:colOff>0</xdr:colOff>
          <xdr:row>76</xdr:row>
          <xdr:rowOff>247650</xdr:rowOff>
        </xdr:to>
        <xdr:sp macro="" textlink="">
          <xdr:nvSpPr>
            <xdr:cNvPr id="19726" name="Check Box 270" hidden="1">
              <a:extLst>
                <a:ext uri="{63B3BB69-23CF-44E3-9099-C40C66FF867C}">
                  <a14:compatExt spid="_x0000_s19726"/>
                </a:ext>
                <a:ext uri="{FF2B5EF4-FFF2-40B4-BE49-F238E27FC236}">
                  <a16:creationId xmlns:a16="http://schemas.microsoft.com/office/drawing/2014/main" id="{00000000-0008-0000-0300-00000E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xdr:row>
          <xdr:rowOff>9525</xdr:rowOff>
        </xdr:from>
        <xdr:to>
          <xdr:col>4</xdr:col>
          <xdr:colOff>0</xdr:colOff>
          <xdr:row>9</xdr:row>
          <xdr:rowOff>257175</xdr:rowOff>
        </xdr:to>
        <xdr:sp macro="" textlink="">
          <xdr:nvSpPr>
            <xdr:cNvPr id="19730" name="Check Box 274" hidden="1">
              <a:extLst>
                <a:ext uri="{63B3BB69-23CF-44E3-9099-C40C66FF867C}">
                  <a14:compatExt spid="_x0000_s19730"/>
                </a:ext>
                <a:ext uri="{FF2B5EF4-FFF2-40B4-BE49-F238E27FC236}">
                  <a16:creationId xmlns:a16="http://schemas.microsoft.com/office/drawing/2014/main" id="{00000000-0008-0000-0300-000012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87</xdr:row>
          <xdr:rowOff>0</xdr:rowOff>
        </xdr:from>
        <xdr:to>
          <xdr:col>4</xdr:col>
          <xdr:colOff>0</xdr:colOff>
          <xdr:row>87</xdr:row>
          <xdr:rowOff>238125</xdr:rowOff>
        </xdr:to>
        <xdr:sp macro="" textlink="">
          <xdr:nvSpPr>
            <xdr:cNvPr id="19734" name="Check Box 278" hidden="1">
              <a:extLst>
                <a:ext uri="{63B3BB69-23CF-44E3-9099-C40C66FF867C}">
                  <a14:compatExt spid="_x0000_s19734"/>
                </a:ext>
                <a:ext uri="{FF2B5EF4-FFF2-40B4-BE49-F238E27FC236}">
                  <a16:creationId xmlns:a16="http://schemas.microsoft.com/office/drawing/2014/main" id="{00000000-0008-0000-0300-000016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xdr:row>
          <xdr:rowOff>9525</xdr:rowOff>
        </xdr:from>
        <xdr:to>
          <xdr:col>4</xdr:col>
          <xdr:colOff>0</xdr:colOff>
          <xdr:row>6</xdr:row>
          <xdr:rowOff>257175</xdr:rowOff>
        </xdr:to>
        <xdr:sp macro="" textlink="">
          <xdr:nvSpPr>
            <xdr:cNvPr id="19739" name="Check Box 283" hidden="1">
              <a:extLst>
                <a:ext uri="{63B3BB69-23CF-44E3-9099-C40C66FF867C}">
                  <a14:compatExt spid="_x0000_s19739"/>
                </a:ext>
                <a:ext uri="{FF2B5EF4-FFF2-40B4-BE49-F238E27FC236}">
                  <a16:creationId xmlns:a16="http://schemas.microsoft.com/office/drawing/2014/main" id="{00000000-0008-0000-0300-00001B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89</xdr:row>
          <xdr:rowOff>0</xdr:rowOff>
        </xdr:from>
        <xdr:to>
          <xdr:col>4</xdr:col>
          <xdr:colOff>0</xdr:colOff>
          <xdr:row>89</xdr:row>
          <xdr:rowOff>247650</xdr:rowOff>
        </xdr:to>
        <xdr:sp macro="" textlink="">
          <xdr:nvSpPr>
            <xdr:cNvPr id="19751" name="Check Box 295" hidden="1">
              <a:extLst>
                <a:ext uri="{63B3BB69-23CF-44E3-9099-C40C66FF867C}">
                  <a14:compatExt spid="_x0000_s19751"/>
                </a:ext>
                <a:ext uri="{FF2B5EF4-FFF2-40B4-BE49-F238E27FC236}">
                  <a16:creationId xmlns:a16="http://schemas.microsoft.com/office/drawing/2014/main" id="{00000000-0008-0000-0300-000027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34.xml"/><Relationship Id="rId117" Type="http://schemas.openxmlformats.org/officeDocument/2006/relationships/ctrlProp" Target="../ctrlProps/ctrlProp125.xml"/><Relationship Id="rId21" Type="http://schemas.openxmlformats.org/officeDocument/2006/relationships/ctrlProp" Target="../ctrlProps/ctrlProp29.xml"/><Relationship Id="rId42" Type="http://schemas.openxmlformats.org/officeDocument/2006/relationships/ctrlProp" Target="../ctrlProps/ctrlProp50.xml"/><Relationship Id="rId47" Type="http://schemas.openxmlformats.org/officeDocument/2006/relationships/ctrlProp" Target="../ctrlProps/ctrlProp55.xml"/><Relationship Id="rId63" Type="http://schemas.openxmlformats.org/officeDocument/2006/relationships/ctrlProp" Target="../ctrlProps/ctrlProp71.xml"/><Relationship Id="rId68" Type="http://schemas.openxmlformats.org/officeDocument/2006/relationships/ctrlProp" Target="../ctrlProps/ctrlProp76.xml"/><Relationship Id="rId84" Type="http://schemas.openxmlformats.org/officeDocument/2006/relationships/ctrlProp" Target="../ctrlProps/ctrlProp92.xml"/><Relationship Id="rId89" Type="http://schemas.openxmlformats.org/officeDocument/2006/relationships/ctrlProp" Target="../ctrlProps/ctrlProp97.xml"/><Relationship Id="rId112" Type="http://schemas.openxmlformats.org/officeDocument/2006/relationships/ctrlProp" Target="../ctrlProps/ctrlProp120.xml"/><Relationship Id="rId133" Type="http://schemas.openxmlformats.org/officeDocument/2006/relationships/ctrlProp" Target="../ctrlProps/ctrlProp141.xml"/><Relationship Id="rId138" Type="http://schemas.openxmlformats.org/officeDocument/2006/relationships/ctrlProp" Target="../ctrlProps/ctrlProp146.xml"/><Relationship Id="rId16" Type="http://schemas.openxmlformats.org/officeDocument/2006/relationships/ctrlProp" Target="../ctrlProps/ctrlProp24.xml"/><Relationship Id="rId107" Type="http://schemas.openxmlformats.org/officeDocument/2006/relationships/ctrlProp" Target="../ctrlProps/ctrlProp115.xml"/><Relationship Id="rId11" Type="http://schemas.openxmlformats.org/officeDocument/2006/relationships/ctrlProp" Target="../ctrlProps/ctrlProp19.xml"/><Relationship Id="rId32" Type="http://schemas.openxmlformats.org/officeDocument/2006/relationships/ctrlProp" Target="../ctrlProps/ctrlProp40.xml"/><Relationship Id="rId37" Type="http://schemas.openxmlformats.org/officeDocument/2006/relationships/ctrlProp" Target="../ctrlProps/ctrlProp45.xml"/><Relationship Id="rId53" Type="http://schemas.openxmlformats.org/officeDocument/2006/relationships/ctrlProp" Target="../ctrlProps/ctrlProp61.xml"/><Relationship Id="rId58" Type="http://schemas.openxmlformats.org/officeDocument/2006/relationships/ctrlProp" Target="../ctrlProps/ctrlProp66.xml"/><Relationship Id="rId74" Type="http://schemas.openxmlformats.org/officeDocument/2006/relationships/ctrlProp" Target="../ctrlProps/ctrlProp82.xml"/><Relationship Id="rId79" Type="http://schemas.openxmlformats.org/officeDocument/2006/relationships/ctrlProp" Target="../ctrlProps/ctrlProp87.xml"/><Relationship Id="rId102" Type="http://schemas.openxmlformats.org/officeDocument/2006/relationships/ctrlProp" Target="../ctrlProps/ctrlProp110.xml"/><Relationship Id="rId123" Type="http://schemas.openxmlformats.org/officeDocument/2006/relationships/ctrlProp" Target="../ctrlProps/ctrlProp131.xml"/><Relationship Id="rId128" Type="http://schemas.openxmlformats.org/officeDocument/2006/relationships/ctrlProp" Target="../ctrlProps/ctrlProp136.xml"/><Relationship Id="rId5" Type="http://schemas.openxmlformats.org/officeDocument/2006/relationships/ctrlProp" Target="../ctrlProps/ctrlProp13.xml"/><Relationship Id="rId90" Type="http://schemas.openxmlformats.org/officeDocument/2006/relationships/ctrlProp" Target="../ctrlProps/ctrlProp98.xml"/><Relationship Id="rId95" Type="http://schemas.openxmlformats.org/officeDocument/2006/relationships/ctrlProp" Target="../ctrlProps/ctrlProp103.xml"/><Relationship Id="rId22" Type="http://schemas.openxmlformats.org/officeDocument/2006/relationships/ctrlProp" Target="../ctrlProps/ctrlProp30.xml"/><Relationship Id="rId27" Type="http://schemas.openxmlformats.org/officeDocument/2006/relationships/ctrlProp" Target="../ctrlProps/ctrlProp35.xml"/><Relationship Id="rId43" Type="http://schemas.openxmlformats.org/officeDocument/2006/relationships/ctrlProp" Target="../ctrlProps/ctrlProp51.xml"/><Relationship Id="rId48" Type="http://schemas.openxmlformats.org/officeDocument/2006/relationships/ctrlProp" Target="../ctrlProps/ctrlProp56.xml"/><Relationship Id="rId64" Type="http://schemas.openxmlformats.org/officeDocument/2006/relationships/ctrlProp" Target="../ctrlProps/ctrlProp72.xml"/><Relationship Id="rId69" Type="http://schemas.openxmlformats.org/officeDocument/2006/relationships/ctrlProp" Target="../ctrlProps/ctrlProp77.xml"/><Relationship Id="rId113" Type="http://schemas.openxmlformats.org/officeDocument/2006/relationships/ctrlProp" Target="../ctrlProps/ctrlProp121.xml"/><Relationship Id="rId118" Type="http://schemas.openxmlformats.org/officeDocument/2006/relationships/ctrlProp" Target="../ctrlProps/ctrlProp126.xml"/><Relationship Id="rId134" Type="http://schemas.openxmlformats.org/officeDocument/2006/relationships/ctrlProp" Target="../ctrlProps/ctrlProp142.xml"/><Relationship Id="rId139" Type="http://schemas.openxmlformats.org/officeDocument/2006/relationships/ctrlProp" Target="../ctrlProps/ctrlProp147.xml"/><Relationship Id="rId8" Type="http://schemas.openxmlformats.org/officeDocument/2006/relationships/ctrlProp" Target="../ctrlProps/ctrlProp16.xml"/><Relationship Id="rId51" Type="http://schemas.openxmlformats.org/officeDocument/2006/relationships/ctrlProp" Target="../ctrlProps/ctrlProp59.xml"/><Relationship Id="rId72" Type="http://schemas.openxmlformats.org/officeDocument/2006/relationships/ctrlProp" Target="../ctrlProps/ctrlProp80.xml"/><Relationship Id="rId80" Type="http://schemas.openxmlformats.org/officeDocument/2006/relationships/ctrlProp" Target="../ctrlProps/ctrlProp88.xml"/><Relationship Id="rId85" Type="http://schemas.openxmlformats.org/officeDocument/2006/relationships/ctrlProp" Target="../ctrlProps/ctrlProp93.xml"/><Relationship Id="rId93" Type="http://schemas.openxmlformats.org/officeDocument/2006/relationships/ctrlProp" Target="../ctrlProps/ctrlProp101.xml"/><Relationship Id="rId98" Type="http://schemas.openxmlformats.org/officeDocument/2006/relationships/ctrlProp" Target="../ctrlProps/ctrlProp106.xml"/><Relationship Id="rId121" Type="http://schemas.openxmlformats.org/officeDocument/2006/relationships/ctrlProp" Target="../ctrlProps/ctrlProp129.xml"/><Relationship Id="rId142" Type="http://schemas.openxmlformats.org/officeDocument/2006/relationships/ctrlProp" Target="../ctrlProps/ctrlProp150.xml"/><Relationship Id="rId3" Type="http://schemas.openxmlformats.org/officeDocument/2006/relationships/vmlDrawing" Target="../drawings/vmlDrawing2.vml"/><Relationship Id="rId12" Type="http://schemas.openxmlformats.org/officeDocument/2006/relationships/ctrlProp" Target="../ctrlProps/ctrlProp20.xml"/><Relationship Id="rId17" Type="http://schemas.openxmlformats.org/officeDocument/2006/relationships/ctrlProp" Target="../ctrlProps/ctrlProp25.xml"/><Relationship Id="rId25" Type="http://schemas.openxmlformats.org/officeDocument/2006/relationships/ctrlProp" Target="../ctrlProps/ctrlProp33.xml"/><Relationship Id="rId33" Type="http://schemas.openxmlformats.org/officeDocument/2006/relationships/ctrlProp" Target="../ctrlProps/ctrlProp41.xml"/><Relationship Id="rId38" Type="http://schemas.openxmlformats.org/officeDocument/2006/relationships/ctrlProp" Target="../ctrlProps/ctrlProp46.xml"/><Relationship Id="rId46" Type="http://schemas.openxmlformats.org/officeDocument/2006/relationships/ctrlProp" Target="../ctrlProps/ctrlProp54.xml"/><Relationship Id="rId59" Type="http://schemas.openxmlformats.org/officeDocument/2006/relationships/ctrlProp" Target="../ctrlProps/ctrlProp67.xml"/><Relationship Id="rId67" Type="http://schemas.openxmlformats.org/officeDocument/2006/relationships/ctrlProp" Target="../ctrlProps/ctrlProp75.xml"/><Relationship Id="rId103" Type="http://schemas.openxmlformats.org/officeDocument/2006/relationships/ctrlProp" Target="../ctrlProps/ctrlProp111.xml"/><Relationship Id="rId108" Type="http://schemas.openxmlformats.org/officeDocument/2006/relationships/ctrlProp" Target="../ctrlProps/ctrlProp116.xml"/><Relationship Id="rId116" Type="http://schemas.openxmlformats.org/officeDocument/2006/relationships/ctrlProp" Target="../ctrlProps/ctrlProp124.xml"/><Relationship Id="rId124" Type="http://schemas.openxmlformats.org/officeDocument/2006/relationships/ctrlProp" Target="../ctrlProps/ctrlProp132.xml"/><Relationship Id="rId129" Type="http://schemas.openxmlformats.org/officeDocument/2006/relationships/ctrlProp" Target="../ctrlProps/ctrlProp137.xml"/><Relationship Id="rId137" Type="http://schemas.openxmlformats.org/officeDocument/2006/relationships/ctrlProp" Target="../ctrlProps/ctrlProp145.xml"/><Relationship Id="rId20" Type="http://schemas.openxmlformats.org/officeDocument/2006/relationships/ctrlProp" Target="../ctrlProps/ctrlProp28.xml"/><Relationship Id="rId41" Type="http://schemas.openxmlformats.org/officeDocument/2006/relationships/ctrlProp" Target="../ctrlProps/ctrlProp49.xml"/><Relationship Id="rId54" Type="http://schemas.openxmlformats.org/officeDocument/2006/relationships/ctrlProp" Target="../ctrlProps/ctrlProp62.xml"/><Relationship Id="rId62" Type="http://schemas.openxmlformats.org/officeDocument/2006/relationships/ctrlProp" Target="../ctrlProps/ctrlProp70.xml"/><Relationship Id="rId70" Type="http://schemas.openxmlformats.org/officeDocument/2006/relationships/ctrlProp" Target="../ctrlProps/ctrlProp78.xml"/><Relationship Id="rId75" Type="http://schemas.openxmlformats.org/officeDocument/2006/relationships/ctrlProp" Target="../ctrlProps/ctrlProp83.xml"/><Relationship Id="rId83" Type="http://schemas.openxmlformats.org/officeDocument/2006/relationships/ctrlProp" Target="../ctrlProps/ctrlProp91.xml"/><Relationship Id="rId88" Type="http://schemas.openxmlformats.org/officeDocument/2006/relationships/ctrlProp" Target="../ctrlProps/ctrlProp96.xml"/><Relationship Id="rId91" Type="http://schemas.openxmlformats.org/officeDocument/2006/relationships/ctrlProp" Target="../ctrlProps/ctrlProp99.xml"/><Relationship Id="rId96" Type="http://schemas.openxmlformats.org/officeDocument/2006/relationships/ctrlProp" Target="../ctrlProps/ctrlProp104.xml"/><Relationship Id="rId111" Type="http://schemas.openxmlformats.org/officeDocument/2006/relationships/ctrlProp" Target="../ctrlProps/ctrlProp119.xml"/><Relationship Id="rId132" Type="http://schemas.openxmlformats.org/officeDocument/2006/relationships/ctrlProp" Target="../ctrlProps/ctrlProp140.xml"/><Relationship Id="rId140" Type="http://schemas.openxmlformats.org/officeDocument/2006/relationships/ctrlProp" Target="../ctrlProps/ctrlProp148.xml"/><Relationship Id="rId1" Type="http://schemas.openxmlformats.org/officeDocument/2006/relationships/printerSettings" Target="../printerSettings/printerSettings4.bin"/><Relationship Id="rId6" Type="http://schemas.openxmlformats.org/officeDocument/2006/relationships/ctrlProp" Target="../ctrlProps/ctrlProp14.xml"/><Relationship Id="rId15" Type="http://schemas.openxmlformats.org/officeDocument/2006/relationships/ctrlProp" Target="../ctrlProps/ctrlProp23.xml"/><Relationship Id="rId23" Type="http://schemas.openxmlformats.org/officeDocument/2006/relationships/ctrlProp" Target="../ctrlProps/ctrlProp31.xml"/><Relationship Id="rId28" Type="http://schemas.openxmlformats.org/officeDocument/2006/relationships/ctrlProp" Target="../ctrlProps/ctrlProp36.xml"/><Relationship Id="rId36" Type="http://schemas.openxmlformats.org/officeDocument/2006/relationships/ctrlProp" Target="../ctrlProps/ctrlProp44.xml"/><Relationship Id="rId49" Type="http://schemas.openxmlformats.org/officeDocument/2006/relationships/ctrlProp" Target="../ctrlProps/ctrlProp57.xml"/><Relationship Id="rId57" Type="http://schemas.openxmlformats.org/officeDocument/2006/relationships/ctrlProp" Target="../ctrlProps/ctrlProp65.xml"/><Relationship Id="rId106" Type="http://schemas.openxmlformats.org/officeDocument/2006/relationships/ctrlProp" Target="../ctrlProps/ctrlProp114.xml"/><Relationship Id="rId114" Type="http://schemas.openxmlformats.org/officeDocument/2006/relationships/ctrlProp" Target="../ctrlProps/ctrlProp122.xml"/><Relationship Id="rId119" Type="http://schemas.openxmlformats.org/officeDocument/2006/relationships/ctrlProp" Target="../ctrlProps/ctrlProp127.xml"/><Relationship Id="rId127" Type="http://schemas.openxmlformats.org/officeDocument/2006/relationships/ctrlProp" Target="../ctrlProps/ctrlProp135.xml"/><Relationship Id="rId10" Type="http://schemas.openxmlformats.org/officeDocument/2006/relationships/ctrlProp" Target="../ctrlProps/ctrlProp18.xml"/><Relationship Id="rId31" Type="http://schemas.openxmlformats.org/officeDocument/2006/relationships/ctrlProp" Target="../ctrlProps/ctrlProp39.xml"/><Relationship Id="rId44" Type="http://schemas.openxmlformats.org/officeDocument/2006/relationships/ctrlProp" Target="../ctrlProps/ctrlProp52.xml"/><Relationship Id="rId52" Type="http://schemas.openxmlformats.org/officeDocument/2006/relationships/ctrlProp" Target="../ctrlProps/ctrlProp60.xml"/><Relationship Id="rId60" Type="http://schemas.openxmlformats.org/officeDocument/2006/relationships/ctrlProp" Target="../ctrlProps/ctrlProp68.xml"/><Relationship Id="rId65" Type="http://schemas.openxmlformats.org/officeDocument/2006/relationships/ctrlProp" Target="../ctrlProps/ctrlProp73.xml"/><Relationship Id="rId73" Type="http://schemas.openxmlformats.org/officeDocument/2006/relationships/ctrlProp" Target="../ctrlProps/ctrlProp81.xml"/><Relationship Id="rId78" Type="http://schemas.openxmlformats.org/officeDocument/2006/relationships/ctrlProp" Target="../ctrlProps/ctrlProp86.xml"/><Relationship Id="rId81" Type="http://schemas.openxmlformats.org/officeDocument/2006/relationships/ctrlProp" Target="../ctrlProps/ctrlProp89.xml"/><Relationship Id="rId86" Type="http://schemas.openxmlformats.org/officeDocument/2006/relationships/ctrlProp" Target="../ctrlProps/ctrlProp94.xml"/><Relationship Id="rId94" Type="http://schemas.openxmlformats.org/officeDocument/2006/relationships/ctrlProp" Target="../ctrlProps/ctrlProp102.xml"/><Relationship Id="rId99" Type="http://schemas.openxmlformats.org/officeDocument/2006/relationships/ctrlProp" Target="../ctrlProps/ctrlProp107.xml"/><Relationship Id="rId101" Type="http://schemas.openxmlformats.org/officeDocument/2006/relationships/ctrlProp" Target="../ctrlProps/ctrlProp109.xml"/><Relationship Id="rId122" Type="http://schemas.openxmlformats.org/officeDocument/2006/relationships/ctrlProp" Target="../ctrlProps/ctrlProp130.xml"/><Relationship Id="rId130" Type="http://schemas.openxmlformats.org/officeDocument/2006/relationships/ctrlProp" Target="../ctrlProps/ctrlProp138.xml"/><Relationship Id="rId135" Type="http://schemas.openxmlformats.org/officeDocument/2006/relationships/ctrlProp" Target="../ctrlProps/ctrlProp143.xml"/><Relationship Id="rId143" Type="http://schemas.openxmlformats.org/officeDocument/2006/relationships/ctrlProp" Target="../ctrlProps/ctrlProp151.xml"/><Relationship Id="rId4" Type="http://schemas.openxmlformats.org/officeDocument/2006/relationships/ctrlProp" Target="../ctrlProps/ctrlProp12.xml"/><Relationship Id="rId9" Type="http://schemas.openxmlformats.org/officeDocument/2006/relationships/ctrlProp" Target="../ctrlProps/ctrlProp17.xml"/><Relationship Id="rId13" Type="http://schemas.openxmlformats.org/officeDocument/2006/relationships/ctrlProp" Target="../ctrlProps/ctrlProp21.xml"/><Relationship Id="rId18" Type="http://schemas.openxmlformats.org/officeDocument/2006/relationships/ctrlProp" Target="../ctrlProps/ctrlProp26.xml"/><Relationship Id="rId39" Type="http://schemas.openxmlformats.org/officeDocument/2006/relationships/ctrlProp" Target="../ctrlProps/ctrlProp47.xml"/><Relationship Id="rId109" Type="http://schemas.openxmlformats.org/officeDocument/2006/relationships/ctrlProp" Target="../ctrlProps/ctrlProp117.xml"/><Relationship Id="rId34" Type="http://schemas.openxmlformats.org/officeDocument/2006/relationships/ctrlProp" Target="../ctrlProps/ctrlProp42.xml"/><Relationship Id="rId50" Type="http://schemas.openxmlformats.org/officeDocument/2006/relationships/ctrlProp" Target="../ctrlProps/ctrlProp58.xml"/><Relationship Id="rId55" Type="http://schemas.openxmlformats.org/officeDocument/2006/relationships/ctrlProp" Target="../ctrlProps/ctrlProp63.xml"/><Relationship Id="rId76" Type="http://schemas.openxmlformats.org/officeDocument/2006/relationships/ctrlProp" Target="../ctrlProps/ctrlProp84.xml"/><Relationship Id="rId97" Type="http://schemas.openxmlformats.org/officeDocument/2006/relationships/ctrlProp" Target="../ctrlProps/ctrlProp105.xml"/><Relationship Id="rId104" Type="http://schemas.openxmlformats.org/officeDocument/2006/relationships/ctrlProp" Target="../ctrlProps/ctrlProp112.xml"/><Relationship Id="rId120" Type="http://schemas.openxmlformats.org/officeDocument/2006/relationships/ctrlProp" Target="../ctrlProps/ctrlProp128.xml"/><Relationship Id="rId125" Type="http://schemas.openxmlformats.org/officeDocument/2006/relationships/ctrlProp" Target="../ctrlProps/ctrlProp133.xml"/><Relationship Id="rId141" Type="http://schemas.openxmlformats.org/officeDocument/2006/relationships/ctrlProp" Target="../ctrlProps/ctrlProp149.xml"/><Relationship Id="rId7" Type="http://schemas.openxmlformats.org/officeDocument/2006/relationships/ctrlProp" Target="../ctrlProps/ctrlProp15.xml"/><Relationship Id="rId71" Type="http://schemas.openxmlformats.org/officeDocument/2006/relationships/ctrlProp" Target="../ctrlProps/ctrlProp79.xml"/><Relationship Id="rId92" Type="http://schemas.openxmlformats.org/officeDocument/2006/relationships/ctrlProp" Target="../ctrlProps/ctrlProp100.xml"/><Relationship Id="rId2" Type="http://schemas.openxmlformats.org/officeDocument/2006/relationships/drawing" Target="../drawings/drawing2.xml"/><Relationship Id="rId29" Type="http://schemas.openxmlformats.org/officeDocument/2006/relationships/ctrlProp" Target="../ctrlProps/ctrlProp37.xml"/><Relationship Id="rId24" Type="http://schemas.openxmlformats.org/officeDocument/2006/relationships/ctrlProp" Target="../ctrlProps/ctrlProp32.xml"/><Relationship Id="rId40" Type="http://schemas.openxmlformats.org/officeDocument/2006/relationships/ctrlProp" Target="../ctrlProps/ctrlProp48.xml"/><Relationship Id="rId45" Type="http://schemas.openxmlformats.org/officeDocument/2006/relationships/ctrlProp" Target="../ctrlProps/ctrlProp53.xml"/><Relationship Id="rId66" Type="http://schemas.openxmlformats.org/officeDocument/2006/relationships/ctrlProp" Target="../ctrlProps/ctrlProp74.xml"/><Relationship Id="rId87" Type="http://schemas.openxmlformats.org/officeDocument/2006/relationships/ctrlProp" Target="../ctrlProps/ctrlProp95.xml"/><Relationship Id="rId110" Type="http://schemas.openxmlformats.org/officeDocument/2006/relationships/ctrlProp" Target="../ctrlProps/ctrlProp118.xml"/><Relationship Id="rId115" Type="http://schemas.openxmlformats.org/officeDocument/2006/relationships/ctrlProp" Target="../ctrlProps/ctrlProp123.xml"/><Relationship Id="rId131" Type="http://schemas.openxmlformats.org/officeDocument/2006/relationships/ctrlProp" Target="../ctrlProps/ctrlProp139.xml"/><Relationship Id="rId136" Type="http://schemas.openxmlformats.org/officeDocument/2006/relationships/ctrlProp" Target="../ctrlProps/ctrlProp144.xml"/><Relationship Id="rId61" Type="http://schemas.openxmlformats.org/officeDocument/2006/relationships/ctrlProp" Target="../ctrlProps/ctrlProp69.xml"/><Relationship Id="rId82" Type="http://schemas.openxmlformats.org/officeDocument/2006/relationships/ctrlProp" Target="../ctrlProps/ctrlProp90.xml"/><Relationship Id="rId19" Type="http://schemas.openxmlformats.org/officeDocument/2006/relationships/ctrlProp" Target="../ctrlProps/ctrlProp27.xml"/><Relationship Id="rId14" Type="http://schemas.openxmlformats.org/officeDocument/2006/relationships/ctrlProp" Target="../ctrlProps/ctrlProp22.xml"/><Relationship Id="rId30" Type="http://schemas.openxmlformats.org/officeDocument/2006/relationships/ctrlProp" Target="../ctrlProps/ctrlProp38.xml"/><Relationship Id="rId35" Type="http://schemas.openxmlformats.org/officeDocument/2006/relationships/ctrlProp" Target="../ctrlProps/ctrlProp43.xml"/><Relationship Id="rId56" Type="http://schemas.openxmlformats.org/officeDocument/2006/relationships/ctrlProp" Target="../ctrlProps/ctrlProp64.xml"/><Relationship Id="rId77" Type="http://schemas.openxmlformats.org/officeDocument/2006/relationships/ctrlProp" Target="../ctrlProps/ctrlProp85.xml"/><Relationship Id="rId100" Type="http://schemas.openxmlformats.org/officeDocument/2006/relationships/ctrlProp" Target="../ctrlProps/ctrlProp108.xml"/><Relationship Id="rId105" Type="http://schemas.openxmlformats.org/officeDocument/2006/relationships/ctrlProp" Target="../ctrlProps/ctrlProp113.xml"/><Relationship Id="rId126" Type="http://schemas.openxmlformats.org/officeDocument/2006/relationships/ctrlProp" Target="../ctrlProps/ctrlProp13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73301-57B8-424F-BA1F-3643AF7FE2F5}">
  <sheetPr>
    <tabColor theme="0"/>
    <pageSetUpPr fitToPage="1"/>
  </sheetPr>
  <dimension ref="A1:O34"/>
  <sheetViews>
    <sheetView tabSelected="1" view="pageBreakPreview" zoomScale="75" zoomScaleNormal="75" zoomScaleSheetLayoutView="75" workbookViewId="0">
      <selection sqref="A1:O1"/>
    </sheetView>
  </sheetViews>
  <sheetFormatPr defaultColWidth="9" defaultRowHeight="14.25" x14ac:dyDescent="0.15"/>
  <cols>
    <col min="1" max="256" width="5.625" style="353" customWidth="1"/>
    <col min="257" max="16384" width="9" style="353"/>
  </cols>
  <sheetData>
    <row r="1" spans="1:15" x14ac:dyDescent="0.15">
      <c r="A1" s="373"/>
      <c r="B1" s="373"/>
      <c r="C1" s="373"/>
      <c r="D1" s="373"/>
      <c r="E1" s="373"/>
      <c r="F1" s="373"/>
      <c r="G1" s="373"/>
      <c r="H1" s="373"/>
      <c r="I1" s="373"/>
      <c r="J1" s="373"/>
      <c r="K1" s="373"/>
      <c r="L1" s="373"/>
      <c r="M1" s="373"/>
      <c r="N1" s="373"/>
      <c r="O1" s="373"/>
    </row>
    <row r="2" spans="1:15" x14ac:dyDescent="0.15">
      <c r="A2" s="354"/>
      <c r="B2" s="355"/>
      <c r="C2" s="355"/>
      <c r="D2" s="355"/>
      <c r="E2" s="355"/>
      <c r="F2" s="355"/>
      <c r="G2" s="355"/>
      <c r="H2" s="355"/>
      <c r="I2" s="355"/>
      <c r="J2" s="355"/>
      <c r="K2" s="355"/>
      <c r="L2" s="355"/>
      <c r="M2" s="355"/>
      <c r="N2" s="355"/>
      <c r="O2" s="356"/>
    </row>
    <row r="3" spans="1:15" s="357" customFormat="1" ht="21" x14ac:dyDescent="0.15">
      <c r="A3" s="374" t="s">
        <v>286</v>
      </c>
      <c r="B3" s="375"/>
      <c r="C3" s="375"/>
      <c r="D3" s="375"/>
      <c r="E3" s="375"/>
      <c r="F3" s="375"/>
      <c r="G3" s="375"/>
      <c r="H3" s="375"/>
      <c r="I3" s="375"/>
      <c r="J3" s="375"/>
      <c r="K3" s="375"/>
      <c r="L3" s="375"/>
      <c r="M3" s="375"/>
      <c r="N3" s="375"/>
      <c r="O3" s="376"/>
    </row>
    <row r="4" spans="1:15" s="357" customFormat="1" ht="21" x14ac:dyDescent="0.15">
      <c r="A4" s="374" t="s">
        <v>271</v>
      </c>
      <c r="B4" s="375"/>
      <c r="C4" s="375"/>
      <c r="D4" s="375"/>
      <c r="E4" s="375"/>
      <c r="F4" s="375"/>
      <c r="G4" s="375"/>
      <c r="H4" s="375"/>
      <c r="I4" s="375"/>
      <c r="J4" s="375"/>
      <c r="K4" s="375"/>
      <c r="L4" s="375"/>
      <c r="M4" s="375"/>
      <c r="N4" s="375"/>
      <c r="O4" s="376"/>
    </row>
    <row r="5" spans="1:15" x14ac:dyDescent="0.15">
      <c r="A5" s="358"/>
      <c r="B5" s="359"/>
      <c r="C5" s="359"/>
      <c r="D5" s="359"/>
      <c r="E5" s="359"/>
      <c r="F5" s="359"/>
      <c r="G5" s="359"/>
      <c r="H5" s="359"/>
      <c r="I5" s="359"/>
      <c r="O5" s="360"/>
    </row>
    <row r="6" spans="1:15" ht="30" customHeight="1" x14ac:dyDescent="0.15">
      <c r="A6" s="113"/>
      <c r="B6" s="353" t="s">
        <v>287</v>
      </c>
      <c r="N6" s="110" t="s">
        <v>272</v>
      </c>
      <c r="O6" s="361">
        <v>1</v>
      </c>
    </row>
    <row r="7" spans="1:15" ht="30" customHeight="1" x14ac:dyDescent="0.15">
      <c r="A7" s="113"/>
      <c r="B7" s="353" t="s">
        <v>288</v>
      </c>
      <c r="N7" s="110" t="s">
        <v>272</v>
      </c>
      <c r="O7" s="361">
        <v>2</v>
      </c>
    </row>
    <row r="8" spans="1:15" ht="30" customHeight="1" x14ac:dyDescent="0.15">
      <c r="A8" s="113"/>
      <c r="B8" s="353" t="s">
        <v>289</v>
      </c>
      <c r="N8" s="110"/>
      <c r="O8" s="361"/>
    </row>
    <row r="9" spans="1:15" ht="10.15" customHeight="1" x14ac:dyDescent="0.15">
      <c r="A9" s="377"/>
      <c r="B9" s="378"/>
      <c r="C9" s="378"/>
      <c r="D9" s="378"/>
      <c r="E9" s="378"/>
      <c r="F9" s="378"/>
      <c r="G9" s="378"/>
      <c r="H9" s="378"/>
      <c r="I9" s="378"/>
      <c r="J9" s="378"/>
      <c r="K9" s="378"/>
      <c r="L9" s="378"/>
      <c r="M9" s="378"/>
      <c r="N9" s="378"/>
      <c r="O9" s="379"/>
    </row>
    <row r="10" spans="1:15" ht="30" customHeight="1" x14ac:dyDescent="0.15">
      <c r="A10" s="358"/>
      <c r="B10" s="359"/>
      <c r="C10" s="362" t="s">
        <v>273</v>
      </c>
      <c r="D10" s="363" t="s">
        <v>274</v>
      </c>
      <c r="N10" s="110" t="s">
        <v>275</v>
      </c>
      <c r="O10" s="361" t="s">
        <v>291</v>
      </c>
    </row>
    <row r="11" spans="1:15" ht="30" customHeight="1" x14ac:dyDescent="0.15">
      <c r="A11" s="358"/>
      <c r="B11" s="359"/>
      <c r="C11" s="362" t="s">
        <v>273</v>
      </c>
      <c r="D11" s="363" t="s">
        <v>276</v>
      </c>
      <c r="N11" s="110" t="s">
        <v>275</v>
      </c>
      <c r="O11" s="361" t="s">
        <v>277</v>
      </c>
    </row>
    <row r="12" spans="1:15" ht="30" customHeight="1" x14ac:dyDescent="0.15">
      <c r="A12" s="358"/>
      <c r="B12" s="359"/>
      <c r="C12" s="362"/>
      <c r="D12" s="363" t="s">
        <v>234</v>
      </c>
      <c r="N12" s="110"/>
      <c r="O12" s="361"/>
    </row>
    <row r="13" spans="1:15" ht="30" customHeight="1" x14ac:dyDescent="0.15">
      <c r="A13" s="358"/>
      <c r="B13" s="359"/>
      <c r="C13" s="362" t="s">
        <v>273</v>
      </c>
      <c r="D13" s="363" t="s">
        <v>292</v>
      </c>
      <c r="N13" s="110" t="s">
        <v>275</v>
      </c>
      <c r="O13" s="361" t="s">
        <v>278</v>
      </c>
    </row>
    <row r="14" spans="1:15" ht="30" customHeight="1" x14ac:dyDescent="0.15">
      <c r="A14" s="358"/>
      <c r="B14" s="353" t="s">
        <v>279</v>
      </c>
      <c r="C14" s="362"/>
      <c r="D14" s="363"/>
      <c r="N14" s="110"/>
      <c r="O14" s="361"/>
    </row>
    <row r="15" spans="1:15" ht="30" customHeight="1" x14ac:dyDescent="0.15">
      <c r="A15" s="358"/>
      <c r="B15" s="359"/>
      <c r="C15" s="362" t="s">
        <v>273</v>
      </c>
      <c r="D15" s="363" t="s">
        <v>280</v>
      </c>
      <c r="N15" s="110" t="s">
        <v>272</v>
      </c>
      <c r="O15" s="361" t="s">
        <v>281</v>
      </c>
    </row>
    <row r="16" spans="1:15" ht="30" customHeight="1" x14ac:dyDescent="0.15">
      <c r="A16" s="358"/>
      <c r="B16" s="353" t="s">
        <v>290</v>
      </c>
      <c r="C16" s="362"/>
      <c r="D16" s="363"/>
      <c r="N16" s="110" t="s">
        <v>272</v>
      </c>
      <c r="O16" s="361" t="s">
        <v>282</v>
      </c>
    </row>
    <row r="17" spans="1:15" s="363" customFormat="1" ht="30" customHeight="1" x14ac:dyDescent="0.15">
      <c r="A17" s="117"/>
      <c r="B17" s="116"/>
      <c r="C17" s="364"/>
      <c r="D17" s="364"/>
      <c r="E17" s="364"/>
      <c r="F17" s="364"/>
      <c r="G17" s="365"/>
      <c r="H17" s="366"/>
      <c r="I17" s="116"/>
      <c r="J17" s="116"/>
      <c r="K17" s="116"/>
      <c r="L17" s="116"/>
      <c r="M17" s="116"/>
      <c r="N17" s="367"/>
      <c r="O17" s="368"/>
    </row>
    <row r="18" spans="1:15" ht="19.5" customHeight="1" x14ac:dyDescent="0.15">
      <c r="A18" s="380" t="s">
        <v>283</v>
      </c>
      <c r="B18" s="380"/>
      <c r="C18" s="380"/>
      <c r="D18" s="380"/>
      <c r="E18" s="380"/>
      <c r="F18" s="380"/>
      <c r="G18" s="380"/>
      <c r="H18" s="380"/>
      <c r="I18" s="380"/>
      <c r="J18" s="380"/>
      <c r="K18" s="380"/>
      <c r="L18" s="380"/>
      <c r="M18" s="380"/>
      <c r="N18" s="380"/>
      <c r="O18" s="380"/>
    </row>
    <row r="19" spans="1:15" ht="19.5" customHeight="1" x14ac:dyDescent="0.15">
      <c r="A19" s="372" t="s">
        <v>293</v>
      </c>
      <c r="B19" s="372"/>
      <c r="C19" s="372"/>
      <c r="D19" s="372"/>
      <c r="E19" s="372"/>
      <c r="F19" s="372"/>
      <c r="G19" s="372"/>
      <c r="H19" s="372"/>
      <c r="I19" s="372"/>
      <c r="J19" s="372"/>
      <c r="K19" s="372"/>
      <c r="L19" s="372"/>
      <c r="M19" s="372"/>
      <c r="N19" s="372"/>
      <c r="O19" s="372"/>
    </row>
    <row r="20" spans="1:15" ht="19.5" customHeight="1" x14ac:dyDescent="0.15">
      <c r="A20" s="363" t="s">
        <v>284</v>
      </c>
      <c r="B20" s="363"/>
      <c r="C20" s="363"/>
      <c r="D20" s="363"/>
      <c r="E20" s="363"/>
      <c r="F20" s="363"/>
      <c r="G20" s="363"/>
      <c r="H20" s="363"/>
      <c r="I20" s="363"/>
      <c r="J20" s="363"/>
      <c r="K20" s="363"/>
      <c r="L20" s="363"/>
      <c r="M20" s="363"/>
      <c r="N20" s="363"/>
      <c r="O20" s="363"/>
    </row>
    <row r="21" spans="1:15" ht="19.5" customHeight="1" x14ac:dyDescent="0.15">
      <c r="A21" s="363" t="s">
        <v>285</v>
      </c>
      <c r="B21" s="363"/>
      <c r="C21" s="363"/>
      <c r="D21" s="363"/>
      <c r="E21" s="363"/>
      <c r="F21" s="363"/>
      <c r="G21" s="363"/>
      <c r="H21" s="363"/>
      <c r="I21" s="363"/>
      <c r="J21" s="363"/>
      <c r="K21" s="363"/>
      <c r="L21" s="363"/>
      <c r="M21" s="363"/>
      <c r="N21" s="363"/>
      <c r="O21" s="363"/>
    </row>
    <row r="22" spans="1:15" ht="19.5" customHeight="1" x14ac:dyDescent="0.15">
      <c r="A22" s="363"/>
      <c r="B22" s="363"/>
      <c r="C22" s="363"/>
      <c r="D22" s="363"/>
      <c r="E22" s="363"/>
      <c r="F22" s="363"/>
      <c r="G22" s="363"/>
      <c r="H22" s="363"/>
      <c r="I22" s="363"/>
      <c r="J22" s="363"/>
      <c r="K22" s="363"/>
      <c r="L22" s="363"/>
      <c r="M22" s="363"/>
      <c r="N22" s="363"/>
      <c r="O22" s="363"/>
    </row>
    <row r="23" spans="1:15" ht="19.5" customHeight="1" x14ac:dyDescent="0.15">
      <c r="A23" s="363"/>
      <c r="B23" s="363"/>
      <c r="C23" s="363"/>
      <c r="D23" s="363"/>
      <c r="E23" s="363"/>
      <c r="F23" s="363"/>
      <c r="G23" s="363"/>
      <c r="H23" s="363"/>
      <c r="I23" s="363"/>
      <c r="J23" s="363"/>
      <c r="K23" s="363"/>
      <c r="L23" s="363"/>
      <c r="M23" s="363"/>
      <c r="N23" s="363"/>
      <c r="O23" s="363"/>
    </row>
    <row r="24" spans="1:15" ht="19.5" customHeight="1" x14ac:dyDescent="0.15">
      <c r="A24" s="359"/>
    </row>
    <row r="26" spans="1:15" ht="22.5" customHeight="1" x14ac:dyDescent="0.15"/>
    <row r="27" spans="1:15" ht="22.5" customHeight="1" x14ac:dyDescent="0.15"/>
    <row r="28" spans="1:15" ht="22.5" customHeight="1" x14ac:dyDescent="0.15"/>
    <row r="29" spans="1:15" ht="37.5" customHeight="1" x14ac:dyDescent="0.15"/>
    <row r="31" spans="1:15" ht="19.5" customHeight="1" x14ac:dyDescent="0.15">
      <c r="F31" s="369"/>
      <c r="G31" s="369"/>
      <c r="H31" s="369"/>
      <c r="I31" s="369"/>
      <c r="J31" s="369"/>
      <c r="K31" s="369"/>
      <c r="L31" s="369"/>
      <c r="M31" s="369"/>
      <c r="N31" s="369"/>
      <c r="O31" s="369"/>
    </row>
    <row r="32" spans="1:15" ht="45" customHeight="1" x14ac:dyDescent="0.15">
      <c r="F32" s="370"/>
      <c r="G32" s="370"/>
      <c r="H32" s="370"/>
      <c r="I32" s="370"/>
      <c r="J32" s="370"/>
      <c r="K32" s="370"/>
      <c r="L32" s="370"/>
      <c r="M32" s="370"/>
      <c r="N32" s="370"/>
      <c r="O32" s="370"/>
    </row>
    <row r="33" spans="2:15" x14ac:dyDescent="0.15">
      <c r="B33" s="14"/>
      <c r="C33" s="14"/>
    </row>
    <row r="34" spans="2:15" x14ac:dyDescent="0.15">
      <c r="D34" s="14"/>
      <c r="E34" s="14"/>
      <c r="F34" s="14"/>
      <c r="G34" s="14"/>
      <c r="H34" s="14"/>
      <c r="I34" s="14"/>
      <c r="J34" s="14"/>
      <c r="K34" s="14"/>
      <c r="L34" s="14"/>
      <c r="M34" s="14"/>
      <c r="N34" s="14"/>
      <c r="O34" s="14"/>
    </row>
  </sheetData>
  <mergeCells count="6">
    <mergeCell ref="A19:O19"/>
    <mergeCell ref="A1:O1"/>
    <mergeCell ref="A3:O3"/>
    <mergeCell ref="A4:O4"/>
    <mergeCell ref="A9:O9"/>
    <mergeCell ref="A18:O18"/>
  </mergeCells>
  <phoneticPr fontId="2"/>
  <pageMargins left="0.98425196850393704" right="0.78740157480314965" top="0.59055118110236227" bottom="0.59055118110236227" header="0.51181102362204722" footer="0.19685039370078741"/>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59999389629810485"/>
  </sheetPr>
  <dimension ref="A1:AO71"/>
  <sheetViews>
    <sheetView view="pageLayout" zoomScale="70" zoomScaleNormal="75" zoomScaleSheetLayoutView="84" zoomScalePageLayoutView="70" workbookViewId="0"/>
  </sheetViews>
  <sheetFormatPr defaultColWidth="9" defaultRowHeight="14.25" x14ac:dyDescent="0.15"/>
  <cols>
    <col min="1" max="2" width="5.625" style="155" customWidth="1"/>
    <col min="3" max="3" width="3.125" style="155" customWidth="1"/>
    <col min="4" max="13" width="5.625" style="155" customWidth="1"/>
    <col min="14" max="15" width="10" style="155" customWidth="1"/>
    <col min="16" max="16" width="5.125" style="155" customWidth="1"/>
    <col min="17" max="17" width="3.625" style="155" customWidth="1"/>
    <col min="18" max="257" width="5.625" style="155" customWidth="1"/>
    <col min="258" max="16384" width="9" style="155"/>
  </cols>
  <sheetData>
    <row r="1" spans="1:41" s="148" customFormat="1" ht="16.5" x14ac:dyDescent="0.15">
      <c r="A1" s="126" t="s">
        <v>64</v>
      </c>
      <c r="B1" s="126"/>
      <c r="C1" s="126"/>
      <c r="D1" s="126"/>
      <c r="E1" s="126"/>
      <c r="F1" s="126"/>
      <c r="G1" s="126"/>
      <c r="H1" s="126"/>
      <c r="I1" s="126"/>
      <c r="J1" s="126"/>
      <c r="K1" s="126"/>
      <c r="L1" s="126"/>
      <c r="M1" s="126"/>
      <c r="N1" s="126"/>
      <c r="O1" s="126"/>
      <c r="P1" s="123" t="s">
        <v>268</v>
      </c>
    </row>
    <row r="2" spans="1:41" ht="3.6" customHeight="1" x14ac:dyDescent="0.15">
      <c r="A2" s="55"/>
      <c r="B2" s="55"/>
      <c r="C2" s="55"/>
      <c r="D2" s="55"/>
      <c r="E2" s="55"/>
      <c r="F2" s="55"/>
      <c r="G2" s="55"/>
      <c r="H2" s="55"/>
      <c r="I2" s="55"/>
      <c r="J2" s="55"/>
      <c r="K2" s="55"/>
      <c r="L2" s="55"/>
      <c r="M2" s="55"/>
      <c r="N2" s="55"/>
      <c r="O2" s="55"/>
      <c r="P2" s="55"/>
    </row>
    <row r="3" spans="1:41" s="1" customFormat="1" ht="21" x14ac:dyDescent="0.15">
      <c r="A3" s="375" t="s">
        <v>203</v>
      </c>
      <c r="B3" s="375"/>
      <c r="C3" s="375"/>
      <c r="D3" s="375"/>
      <c r="E3" s="375"/>
      <c r="F3" s="375"/>
      <c r="G3" s="375"/>
      <c r="H3" s="375"/>
      <c r="I3" s="375"/>
      <c r="J3" s="375"/>
      <c r="K3" s="375"/>
      <c r="L3" s="375"/>
      <c r="M3" s="375"/>
      <c r="N3" s="375"/>
      <c r="O3" s="375"/>
      <c r="P3" s="375"/>
    </row>
    <row r="4" spans="1:41" s="1" customFormat="1" ht="6.6" customHeight="1" x14ac:dyDescent="0.15">
      <c r="A4" s="146"/>
      <c r="B4" s="146"/>
      <c r="C4" s="146"/>
      <c r="D4" s="146"/>
      <c r="E4" s="146"/>
      <c r="F4" s="146"/>
      <c r="G4" s="146"/>
      <c r="H4" s="146"/>
      <c r="I4" s="146"/>
      <c r="J4" s="146"/>
      <c r="K4" s="146"/>
      <c r="L4" s="146"/>
      <c r="M4" s="146"/>
      <c r="N4" s="146"/>
      <c r="O4" s="146"/>
      <c r="P4" s="146"/>
    </row>
    <row r="5" spans="1:41" ht="15.95" customHeight="1" x14ac:dyDescent="0.15">
      <c r="A5" s="157"/>
      <c r="B5" s="157"/>
      <c r="C5" s="157"/>
      <c r="D5" s="157"/>
      <c r="E5" s="157"/>
      <c r="F5" s="157"/>
      <c r="G5" s="157"/>
      <c r="H5" s="157"/>
      <c r="I5" s="157"/>
      <c r="J5" s="157"/>
      <c r="K5" s="157"/>
      <c r="L5" s="157"/>
      <c r="M5" s="383" t="s">
        <v>264</v>
      </c>
      <c r="N5" s="383"/>
      <c r="O5" s="383"/>
      <c r="P5" s="383"/>
    </row>
    <row r="6" spans="1:41" ht="5.45" customHeight="1" x14ac:dyDescent="0.15">
      <c r="A6" s="147"/>
      <c r="B6" s="147"/>
      <c r="C6" s="147"/>
      <c r="D6" s="147"/>
      <c r="E6" s="147"/>
      <c r="F6" s="147"/>
      <c r="G6" s="147"/>
      <c r="H6" s="147"/>
      <c r="I6" s="147"/>
      <c r="J6" s="147"/>
      <c r="K6" s="147"/>
      <c r="L6" s="147"/>
      <c r="M6" s="147"/>
      <c r="N6" s="147"/>
      <c r="O6" s="147"/>
      <c r="P6" s="147"/>
    </row>
    <row r="7" spans="1:41" ht="15.95" customHeight="1" x14ac:dyDescent="0.15">
      <c r="A7" s="386" t="s">
        <v>0</v>
      </c>
      <c r="B7" s="386"/>
      <c r="C7" s="386"/>
      <c r="D7" s="386"/>
      <c r="E7" s="386"/>
      <c r="F7" s="386"/>
      <c r="G7" s="386"/>
      <c r="H7" s="386"/>
      <c r="I7" s="386"/>
      <c r="J7" s="386"/>
      <c r="K7" s="386"/>
      <c r="L7" s="386"/>
      <c r="M7" s="386"/>
      <c r="N7" s="386"/>
      <c r="O7" s="386"/>
      <c r="P7" s="386"/>
    </row>
    <row r="8" spans="1:41" ht="22.5" customHeight="1" x14ac:dyDescent="0.15">
      <c r="F8" s="156"/>
      <c r="G8" s="156"/>
      <c r="H8" s="156"/>
      <c r="I8" s="381" t="s">
        <v>1</v>
      </c>
      <c r="J8" s="381"/>
      <c r="K8" s="381"/>
      <c r="L8" s="382"/>
      <c r="M8" s="382"/>
      <c r="N8" s="382"/>
      <c r="O8" s="382"/>
      <c r="P8" s="382"/>
    </row>
    <row r="9" spans="1:41" ht="7.5" customHeight="1" x14ac:dyDescent="0.15">
      <c r="E9" s="153"/>
      <c r="F9" s="156"/>
      <c r="G9" s="156"/>
      <c r="H9" s="156"/>
      <c r="I9" s="127"/>
      <c r="J9" s="127"/>
      <c r="K9" s="127"/>
      <c r="L9" s="160"/>
      <c r="M9" s="160"/>
      <c r="N9" s="160"/>
      <c r="O9" s="160"/>
      <c r="P9" s="160"/>
    </row>
    <row r="10" spans="1:41" ht="30" customHeight="1" x14ac:dyDescent="0.15">
      <c r="F10" s="156"/>
      <c r="G10" s="156"/>
      <c r="H10" s="156"/>
      <c r="I10" s="381" t="s">
        <v>2</v>
      </c>
      <c r="J10" s="381"/>
      <c r="K10" s="381"/>
      <c r="L10" s="382"/>
      <c r="M10" s="382"/>
      <c r="N10" s="382"/>
      <c r="O10" s="382"/>
      <c r="P10" s="382"/>
    </row>
    <row r="11" spans="1:41" ht="7.5" customHeight="1" x14ac:dyDescent="0.15">
      <c r="E11" s="153"/>
      <c r="F11" s="156"/>
      <c r="G11" s="156"/>
      <c r="H11" s="156"/>
      <c r="I11" s="127"/>
      <c r="J11" s="127"/>
      <c r="K11" s="127"/>
      <c r="L11" s="160"/>
      <c r="M11" s="160"/>
      <c r="N11" s="160"/>
      <c r="O11" s="160"/>
      <c r="P11" s="160"/>
    </row>
    <row r="12" spans="1:41" ht="22.5" customHeight="1" x14ac:dyDescent="0.15">
      <c r="F12" s="156"/>
      <c r="G12" s="156"/>
      <c r="H12" s="156"/>
      <c r="I12" s="381" t="s">
        <v>3</v>
      </c>
      <c r="J12" s="381"/>
      <c r="K12" s="381"/>
      <c r="L12" s="382"/>
      <c r="M12" s="382"/>
      <c r="N12" s="382"/>
      <c r="O12" s="382"/>
      <c r="P12" s="382"/>
    </row>
    <row r="14" spans="1:41" ht="15.95" customHeight="1" x14ac:dyDescent="0.15">
      <c r="A14" s="387" t="s">
        <v>204</v>
      </c>
      <c r="B14" s="387"/>
      <c r="C14" s="387"/>
      <c r="D14" s="387"/>
      <c r="E14" s="387"/>
      <c r="F14" s="387"/>
      <c r="G14" s="387"/>
      <c r="H14" s="387"/>
      <c r="I14" s="387"/>
      <c r="J14" s="387"/>
      <c r="K14" s="387"/>
      <c r="L14" s="387"/>
      <c r="M14" s="387"/>
      <c r="N14" s="387"/>
      <c r="O14" s="387"/>
      <c r="P14" s="387"/>
    </row>
    <row r="15" spans="1:41" ht="15.95" customHeight="1" x14ac:dyDescent="0.15"/>
    <row r="16" spans="1:41" ht="19.5" customHeight="1" x14ac:dyDescent="0.15">
      <c r="A16" s="152">
        <v>1</v>
      </c>
      <c r="B16" s="388" t="s">
        <v>4</v>
      </c>
      <c r="C16" s="388"/>
      <c r="D16" s="388"/>
      <c r="E16" s="14" t="s">
        <v>25</v>
      </c>
      <c r="AB16" s="156"/>
      <c r="AC16" s="156"/>
      <c r="AD16" s="156"/>
      <c r="AE16" s="156"/>
      <c r="AF16" s="156"/>
      <c r="AG16" s="156"/>
      <c r="AH16" s="156"/>
      <c r="AI16" s="156"/>
      <c r="AJ16" s="156"/>
      <c r="AK16" s="156"/>
      <c r="AL16" s="156"/>
      <c r="AM16" s="156"/>
      <c r="AN16" s="156"/>
      <c r="AO16" s="156"/>
    </row>
    <row r="17" spans="1:41" ht="19.5" customHeight="1" x14ac:dyDescent="0.15">
      <c r="A17" s="389" t="s">
        <v>26</v>
      </c>
      <c r="B17" s="390"/>
      <c r="C17" s="390"/>
      <c r="D17" s="390"/>
      <c r="E17" s="390"/>
      <c r="F17" s="390"/>
      <c r="G17" s="390"/>
      <c r="H17" s="390"/>
      <c r="I17" s="390"/>
      <c r="J17" s="390"/>
      <c r="K17" s="391" t="s">
        <v>27</v>
      </c>
      <c r="L17" s="390"/>
      <c r="M17" s="390"/>
      <c r="N17" s="390"/>
      <c r="O17" s="390"/>
      <c r="P17" s="392"/>
      <c r="AB17" s="156"/>
      <c r="AC17" s="156"/>
      <c r="AD17" s="156"/>
      <c r="AE17" s="156"/>
      <c r="AF17" s="156"/>
      <c r="AG17" s="156"/>
      <c r="AH17" s="156"/>
      <c r="AI17" s="156"/>
      <c r="AJ17" s="156"/>
      <c r="AK17" s="156"/>
      <c r="AL17" s="156"/>
      <c r="AM17" s="156"/>
      <c r="AN17" s="156"/>
      <c r="AO17" s="156"/>
    </row>
    <row r="18" spans="1:41" ht="24" customHeight="1" x14ac:dyDescent="0.15">
      <c r="A18" s="393" t="s">
        <v>29</v>
      </c>
      <c r="B18" s="394"/>
      <c r="C18" s="394"/>
      <c r="D18" s="394"/>
      <c r="E18" s="394"/>
      <c r="F18" s="394"/>
      <c r="G18" s="394"/>
      <c r="H18" s="394"/>
      <c r="I18" s="394"/>
      <c r="J18" s="394"/>
      <c r="K18" s="395"/>
      <c r="L18" s="396"/>
      <c r="M18" s="396"/>
      <c r="N18" s="396"/>
      <c r="O18" s="396"/>
      <c r="P18" s="124" t="s">
        <v>19</v>
      </c>
      <c r="Q18" s="20" t="s">
        <v>135</v>
      </c>
      <c r="AB18" s="156"/>
      <c r="AC18" s="156"/>
      <c r="AD18" s="156"/>
      <c r="AE18" s="156"/>
      <c r="AF18" s="156"/>
      <c r="AG18" s="156"/>
      <c r="AH18" s="156"/>
      <c r="AI18" s="156"/>
      <c r="AJ18" s="156"/>
      <c r="AK18" s="156"/>
      <c r="AL18" s="156"/>
      <c r="AM18" s="156"/>
      <c r="AN18" s="156"/>
      <c r="AO18" s="156"/>
    </row>
    <row r="19" spans="1:41" ht="24" customHeight="1" x14ac:dyDescent="0.15">
      <c r="A19" s="397" t="s">
        <v>30</v>
      </c>
      <c r="B19" s="398"/>
      <c r="C19" s="398"/>
      <c r="D19" s="398"/>
      <c r="E19" s="398"/>
      <c r="F19" s="398"/>
      <c r="G19" s="398"/>
      <c r="H19" s="398"/>
      <c r="I19" s="398"/>
      <c r="J19" s="398"/>
      <c r="K19" s="399"/>
      <c r="L19" s="400"/>
      <c r="M19" s="400"/>
      <c r="N19" s="400"/>
      <c r="O19" s="400"/>
      <c r="P19" s="122" t="s">
        <v>19</v>
      </c>
      <c r="Q19" s="20" t="s">
        <v>136</v>
      </c>
      <c r="AB19" s="156"/>
      <c r="AC19" s="21"/>
      <c r="AD19" s="22"/>
      <c r="AE19" s="21"/>
      <c r="AF19" s="21"/>
      <c r="AG19" s="21"/>
      <c r="AH19" s="24"/>
      <c r="AI19" s="21"/>
      <c r="AJ19" s="21"/>
      <c r="AK19" s="25"/>
      <c r="AL19" s="156"/>
      <c r="AM19" s="156"/>
      <c r="AN19" s="156"/>
      <c r="AO19" s="156"/>
    </row>
    <row r="20" spans="1:41" ht="24" customHeight="1" x14ac:dyDescent="0.15">
      <c r="A20" s="397" t="s">
        <v>31</v>
      </c>
      <c r="B20" s="398"/>
      <c r="C20" s="398"/>
      <c r="D20" s="398"/>
      <c r="E20" s="398"/>
      <c r="F20" s="398"/>
      <c r="G20" s="398"/>
      <c r="H20" s="398"/>
      <c r="I20" s="398"/>
      <c r="J20" s="398"/>
      <c r="K20" s="399"/>
      <c r="L20" s="400"/>
      <c r="M20" s="400"/>
      <c r="N20" s="400"/>
      <c r="O20" s="400"/>
      <c r="P20" s="122" t="s">
        <v>19</v>
      </c>
      <c r="Q20" s="20" t="s">
        <v>137</v>
      </c>
      <c r="AB20" s="156"/>
      <c r="AC20" s="156"/>
      <c r="AD20" s="156"/>
      <c r="AE20" s="156"/>
      <c r="AF20" s="156"/>
      <c r="AG20" s="156"/>
      <c r="AH20" s="156"/>
      <c r="AI20" s="156"/>
      <c r="AJ20" s="156"/>
      <c r="AK20" s="156"/>
      <c r="AL20" s="156"/>
      <c r="AM20" s="156"/>
      <c r="AN20" s="156"/>
      <c r="AO20" s="156"/>
    </row>
    <row r="21" spans="1:41" ht="24" customHeight="1" x14ac:dyDescent="0.15">
      <c r="A21" s="397" t="s">
        <v>32</v>
      </c>
      <c r="B21" s="398"/>
      <c r="C21" s="398"/>
      <c r="D21" s="398"/>
      <c r="E21" s="398"/>
      <c r="F21" s="398"/>
      <c r="G21" s="398"/>
      <c r="H21" s="398"/>
      <c r="I21" s="398"/>
      <c r="J21" s="398"/>
      <c r="K21" s="399"/>
      <c r="L21" s="400"/>
      <c r="M21" s="400"/>
      <c r="N21" s="400"/>
      <c r="O21" s="400"/>
      <c r="P21" s="122" t="s">
        <v>19</v>
      </c>
      <c r="Q21" s="20" t="s">
        <v>138</v>
      </c>
      <c r="AB21" s="156"/>
      <c r="AC21" s="156"/>
      <c r="AD21" s="156"/>
      <c r="AE21" s="156"/>
      <c r="AF21" s="156"/>
      <c r="AG21" s="156"/>
      <c r="AH21" s="156"/>
      <c r="AI21" s="156"/>
      <c r="AJ21" s="156"/>
      <c r="AK21" s="156"/>
      <c r="AL21" s="156"/>
      <c r="AM21" s="156"/>
      <c r="AN21" s="156"/>
      <c r="AO21" s="156"/>
    </row>
    <row r="22" spans="1:41" ht="24" customHeight="1" x14ac:dyDescent="0.15">
      <c r="A22" s="397" t="s">
        <v>33</v>
      </c>
      <c r="B22" s="398"/>
      <c r="C22" s="398"/>
      <c r="D22" s="398"/>
      <c r="E22" s="398"/>
      <c r="F22" s="398"/>
      <c r="G22" s="398"/>
      <c r="H22" s="398"/>
      <c r="I22" s="398"/>
      <c r="J22" s="398"/>
      <c r="K22" s="399"/>
      <c r="L22" s="400"/>
      <c r="M22" s="400"/>
      <c r="N22" s="400"/>
      <c r="O22" s="400"/>
      <c r="P22" s="122" t="s">
        <v>19</v>
      </c>
      <c r="Q22" s="20" t="s">
        <v>139</v>
      </c>
      <c r="AB22" s="156"/>
      <c r="AC22" s="156"/>
      <c r="AD22" s="156"/>
      <c r="AE22" s="156"/>
      <c r="AF22" s="156"/>
      <c r="AG22" s="156"/>
      <c r="AH22" s="156"/>
      <c r="AI22" s="156"/>
      <c r="AJ22" s="156"/>
      <c r="AK22" s="156"/>
      <c r="AL22" s="156"/>
      <c r="AM22" s="156"/>
      <c r="AN22" s="156"/>
      <c r="AO22" s="156"/>
    </row>
    <row r="23" spans="1:41" ht="24" customHeight="1" x14ac:dyDescent="0.15">
      <c r="A23" s="397" t="s">
        <v>34</v>
      </c>
      <c r="B23" s="398"/>
      <c r="C23" s="398"/>
      <c r="D23" s="398"/>
      <c r="E23" s="398"/>
      <c r="F23" s="398"/>
      <c r="G23" s="398"/>
      <c r="H23" s="398"/>
      <c r="I23" s="398"/>
      <c r="J23" s="398"/>
      <c r="K23" s="399"/>
      <c r="L23" s="400"/>
      <c r="M23" s="400"/>
      <c r="N23" s="400"/>
      <c r="O23" s="400"/>
      <c r="P23" s="122" t="s">
        <v>19</v>
      </c>
      <c r="Q23" s="20" t="s">
        <v>140</v>
      </c>
      <c r="AB23" s="156"/>
      <c r="AC23" s="156"/>
      <c r="AD23" s="156"/>
      <c r="AE23" s="156"/>
      <c r="AF23" s="156"/>
      <c r="AG23" s="156"/>
      <c r="AH23" s="156"/>
      <c r="AI23" s="156"/>
      <c r="AJ23" s="156"/>
      <c r="AK23" s="156"/>
      <c r="AL23" s="156"/>
      <c r="AM23" s="156"/>
      <c r="AN23" s="156"/>
      <c r="AO23" s="156"/>
    </row>
    <row r="24" spans="1:41" ht="24" customHeight="1" x14ac:dyDescent="0.15">
      <c r="A24" s="397" t="s">
        <v>35</v>
      </c>
      <c r="B24" s="398"/>
      <c r="C24" s="398"/>
      <c r="D24" s="398"/>
      <c r="E24" s="398"/>
      <c r="F24" s="398"/>
      <c r="G24" s="398"/>
      <c r="H24" s="398"/>
      <c r="I24" s="398"/>
      <c r="J24" s="398"/>
      <c r="K24" s="399"/>
      <c r="L24" s="400"/>
      <c r="M24" s="400"/>
      <c r="N24" s="400"/>
      <c r="O24" s="400"/>
      <c r="P24" s="122" t="s">
        <v>19</v>
      </c>
      <c r="Q24" s="20" t="s">
        <v>141</v>
      </c>
    </row>
    <row r="25" spans="1:41" ht="24" customHeight="1" thickBot="1" x14ac:dyDescent="0.2">
      <c r="A25" s="401" t="s">
        <v>36</v>
      </c>
      <c r="B25" s="402"/>
      <c r="C25" s="402"/>
      <c r="D25" s="402"/>
      <c r="E25" s="402"/>
      <c r="F25" s="402"/>
      <c r="G25" s="402"/>
      <c r="H25" s="402"/>
      <c r="I25" s="402"/>
      <c r="J25" s="402"/>
      <c r="K25" s="403"/>
      <c r="L25" s="404"/>
      <c r="M25" s="404"/>
      <c r="N25" s="404"/>
      <c r="O25" s="404"/>
      <c r="P25" s="144" t="s">
        <v>19</v>
      </c>
      <c r="Q25" s="20" t="s">
        <v>142</v>
      </c>
    </row>
    <row r="26" spans="1:41" ht="24" customHeight="1" thickBot="1" x14ac:dyDescent="0.2">
      <c r="A26" s="405" t="s">
        <v>43</v>
      </c>
      <c r="B26" s="406"/>
      <c r="C26" s="406"/>
      <c r="D26" s="406"/>
      <c r="E26" s="406"/>
      <c r="F26" s="406"/>
      <c r="G26" s="406"/>
      <c r="H26" s="406"/>
      <c r="I26" s="406"/>
      <c r="J26" s="406"/>
      <c r="K26" s="407">
        <f>K18+K19+K20+K21+K22+K23+K24+K25</f>
        <v>0</v>
      </c>
      <c r="L26" s="408"/>
      <c r="M26" s="408"/>
      <c r="N26" s="408"/>
      <c r="O26" s="408"/>
      <c r="P26" s="145" t="s">
        <v>19</v>
      </c>
      <c r="Q26" s="20" t="s">
        <v>143</v>
      </c>
    </row>
    <row r="27" spans="1:41" ht="24" customHeight="1" thickBot="1" x14ac:dyDescent="0.2">
      <c r="A27" s="114" t="s">
        <v>37</v>
      </c>
      <c r="B27" s="114"/>
      <c r="C27" s="114"/>
      <c r="D27" s="115"/>
      <c r="E27" s="116"/>
      <c r="F27" s="116"/>
      <c r="G27" s="116"/>
      <c r="H27" s="116"/>
      <c r="I27" s="116"/>
      <c r="J27" s="117" t="s">
        <v>46</v>
      </c>
      <c r="K27" s="407">
        <f>M28+M29</f>
        <v>0</v>
      </c>
      <c r="L27" s="408"/>
      <c r="M27" s="408"/>
      <c r="N27" s="408"/>
      <c r="O27" s="408"/>
      <c r="P27" s="145" t="s">
        <v>19</v>
      </c>
      <c r="Q27" s="20" t="s">
        <v>144</v>
      </c>
    </row>
    <row r="28" spans="1:41" ht="19.5" customHeight="1" x14ac:dyDescent="0.15">
      <c r="A28" s="419" t="s">
        <v>47</v>
      </c>
      <c r="B28" s="419"/>
      <c r="C28" s="419"/>
      <c r="D28" s="419"/>
      <c r="E28" s="419"/>
      <c r="F28" s="419"/>
      <c r="G28" s="419"/>
      <c r="H28" s="419"/>
      <c r="I28" s="419"/>
      <c r="J28" s="419"/>
      <c r="K28" s="419"/>
      <c r="L28" s="419"/>
      <c r="M28" s="384">
        <f>ROUNDDOWN(K26*0.05,-2)</f>
        <v>0</v>
      </c>
      <c r="N28" s="385"/>
      <c r="O28" s="385"/>
      <c r="P28" s="121" t="s">
        <v>19</v>
      </c>
      <c r="Q28" s="20" t="s">
        <v>145</v>
      </c>
    </row>
    <row r="29" spans="1:41" ht="19.5" customHeight="1" x14ac:dyDescent="0.15">
      <c r="A29" s="19" t="s">
        <v>38</v>
      </c>
      <c r="B29" s="19"/>
      <c r="C29" s="19"/>
      <c r="D29" s="5"/>
      <c r="E29" s="4"/>
      <c r="F29" s="4"/>
      <c r="G29" s="140" t="s">
        <v>119</v>
      </c>
      <c r="H29" s="420">
        <f>F30+F31+F32+F33+F34</f>
        <v>0</v>
      </c>
      <c r="I29" s="420"/>
      <c r="J29" s="420"/>
      <c r="K29" s="458" t="s">
        <v>118</v>
      </c>
      <c r="L29" s="459"/>
      <c r="M29" s="421">
        <f>H29*500</f>
        <v>0</v>
      </c>
      <c r="N29" s="422"/>
      <c r="O29" s="422"/>
      <c r="P29" s="122" t="s">
        <v>19</v>
      </c>
      <c r="Q29" s="20" t="s">
        <v>146</v>
      </c>
    </row>
    <row r="30" spans="1:41" ht="19.5" customHeight="1" x14ac:dyDescent="0.15">
      <c r="A30" s="23" t="s">
        <v>39</v>
      </c>
      <c r="B30" s="141" t="s">
        <v>120</v>
      </c>
      <c r="C30" s="141"/>
      <c r="D30" s="141"/>
      <c r="E30" s="141"/>
      <c r="F30" s="409"/>
      <c r="G30" s="409"/>
      <c r="H30" s="141" t="s">
        <v>101</v>
      </c>
      <c r="I30" s="410" t="s">
        <v>116</v>
      </c>
      <c r="J30" s="410"/>
      <c r="K30" s="410"/>
      <c r="L30" s="411"/>
      <c r="M30" s="414"/>
      <c r="N30" s="415"/>
      <c r="O30" s="149"/>
      <c r="P30" s="120"/>
      <c r="Q30" s="7"/>
    </row>
    <row r="31" spans="1:41" ht="19.5" customHeight="1" x14ac:dyDescent="0.15">
      <c r="A31" s="113"/>
      <c r="B31" s="142" t="s">
        <v>121</v>
      </c>
      <c r="C31" s="142"/>
      <c r="D31" s="142"/>
      <c r="E31" s="142"/>
      <c r="F31" s="416"/>
      <c r="G31" s="416"/>
      <c r="H31" s="142" t="s">
        <v>101</v>
      </c>
      <c r="I31" s="412"/>
      <c r="J31" s="412"/>
      <c r="K31" s="412"/>
      <c r="L31" s="413"/>
      <c r="M31" s="417"/>
      <c r="N31" s="418"/>
      <c r="O31" s="149"/>
      <c r="P31" s="120"/>
      <c r="Q31" s="7"/>
    </row>
    <row r="32" spans="1:41" ht="19.5" customHeight="1" x14ac:dyDescent="0.15">
      <c r="A32" s="113" t="s">
        <v>40</v>
      </c>
      <c r="B32" s="142" t="s">
        <v>122</v>
      </c>
      <c r="C32" s="142"/>
      <c r="D32" s="142"/>
      <c r="E32" s="142"/>
      <c r="F32" s="416"/>
      <c r="G32" s="416"/>
      <c r="H32" s="142" t="s">
        <v>101</v>
      </c>
      <c r="I32" s="412"/>
      <c r="J32" s="412"/>
      <c r="K32" s="412"/>
      <c r="L32" s="413"/>
      <c r="M32" s="417"/>
      <c r="N32" s="418"/>
      <c r="O32" s="149"/>
      <c r="P32" s="120"/>
      <c r="Q32" s="7"/>
    </row>
    <row r="33" spans="1:17" ht="19.5" customHeight="1" x14ac:dyDescent="0.15">
      <c r="A33" s="113" t="s">
        <v>41</v>
      </c>
      <c r="B33" s="142" t="s">
        <v>123</v>
      </c>
      <c r="C33" s="142"/>
      <c r="D33" s="142"/>
      <c r="E33" s="142"/>
      <c r="F33" s="416"/>
      <c r="G33" s="416"/>
      <c r="H33" s="142" t="s">
        <v>101</v>
      </c>
      <c r="I33" s="412"/>
      <c r="J33" s="412"/>
      <c r="K33" s="412"/>
      <c r="L33" s="413"/>
      <c r="M33" s="417"/>
      <c r="N33" s="418"/>
      <c r="O33" s="149"/>
      <c r="P33" s="120"/>
      <c r="Q33" s="7"/>
    </row>
    <row r="34" spans="1:17" ht="19.5" customHeight="1" thickBot="1" x14ac:dyDescent="0.2">
      <c r="A34" s="113" t="s">
        <v>42</v>
      </c>
      <c r="B34" s="143" t="s">
        <v>124</v>
      </c>
      <c r="C34" s="143"/>
      <c r="D34" s="143"/>
      <c r="E34" s="143"/>
      <c r="F34" s="423"/>
      <c r="G34" s="423"/>
      <c r="H34" s="143" t="s">
        <v>101</v>
      </c>
      <c r="I34" s="412"/>
      <c r="J34" s="412"/>
      <c r="K34" s="412"/>
      <c r="L34" s="413"/>
      <c r="M34" s="417"/>
      <c r="N34" s="418"/>
      <c r="O34" s="149"/>
      <c r="P34" s="120"/>
      <c r="Q34" s="7"/>
    </row>
    <row r="35" spans="1:17" ht="24" customHeight="1" thickTop="1" thickBot="1" x14ac:dyDescent="0.2">
      <c r="A35" s="424" t="s">
        <v>45</v>
      </c>
      <c r="B35" s="425"/>
      <c r="C35" s="425"/>
      <c r="D35" s="425"/>
      <c r="E35" s="425"/>
      <c r="F35" s="425"/>
      <c r="G35" s="425"/>
      <c r="H35" s="425"/>
      <c r="I35" s="425"/>
      <c r="J35" s="425"/>
      <c r="K35" s="438">
        <f>K26+K27</f>
        <v>0</v>
      </c>
      <c r="L35" s="439"/>
      <c r="M35" s="439"/>
      <c r="N35" s="439"/>
      <c r="O35" s="439"/>
      <c r="P35" s="125" t="s">
        <v>19</v>
      </c>
    </row>
    <row r="36" spans="1:17" ht="15" thickTop="1" x14ac:dyDescent="0.15"/>
    <row r="37" spans="1:17" x14ac:dyDescent="0.15">
      <c r="A37" s="152">
        <v>2</v>
      </c>
      <c r="B37" s="155" t="s">
        <v>125</v>
      </c>
      <c r="F37" s="155" t="s">
        <v>126</v>
      </c>
    </row>
    <row r="39" spans="1:17" x14ac:dyDescent="0.15">
      <c r="A39" s="152">
        <v>3</v>
      </c>
      <c r="B39" s="155" t="s">
        <v>28</v>
      </c>
    </row>
    <row r="40" spans="1:17" x14ac:dyDescent="0.15">
      <c r="A40" s="426"/>
      <c r="B40" s="427" t="s">
        <v>62</v>
      </c>
      <c r="C40" s="427"/>
      <c r="D40" s="427"/>
      <c r="E40" s="427"/>
      <c r="F40" s="427"/>
      <c r="G40" s="427"/>
      <c r="H40" s="427"/>
      <c r="I40" s="427"/>
      <c r="J40" s="427"/>
      <c r="K40" s="427"/>
      <c r="L40" s="427"/>
      <c r="M40" s="427"/>
      <c r="N40" s="427"/>
      <c r="O40" s="427"/>
      <c r="P40" s="427"/>
      <c r="Q40" s="427"/>
    </row>
    <row r="41" spans="1:17" x14ac:dyDescent="0.15">
      <c r="A41" s="426"/>
      <c r="B41" s="427"/>
      <c r="C41" s="427"/>
      <c r="D41" s="427"/>
      <c r="E41" s="427"/>
      <c r="F41" s="427"/>
      <c r="G41" s="427"/>
      <c r="H41" s="427"/>
      <c r="I41" s="427"/>
      <c r="J41" s="427"/>
      <c r="K41" s="427"/>
      <c r="L41" s="427"/>
      <c r="M41" s="427"/>
      <c r="N41" s="427"/>
      <c r="O41" s="427"/>
      <c r="P41" s="427"/>
      <c r="Q41" s="427"/>
    </row>
    <row r="42" spans="1:17" x14ac:dyDescent="0.15">
      <c r="A42" s="426"/>
      <c r="B42" s="427" t="s">
        <v>63</v>
      </c>
      <c r="C42" s="427"/>
      <c r="D42" s="427"/>
      <c r="E42" s="427"/>
      <c r="F42" s="427"/>
      <c r="G42" s="427"/>
      <c r="H42" s="427"/>
      <c r="I42" s="427"/>
      <c r="J42" s="427"/>
      <c r="K42" s="427"/>
      <c r="L42" s="427"/>
      <c r="M42" s="427"/>
      <c r="N42" s="427"/>
      <c r="O42" s="427"/>
      <c r="P42" s="427"/>
      <c r="Q42" s="427"/>
    </row>
    <row r="43" spans="1:17" x14ac:dyDescent="0.15">
      <c r="A43" s="437"/>
      <c r="B43" s="427"/>
      <c r="C43" s="427"/>
      <c r="D43" s="427"/>
      <c r="E43" s="427"/>
      <c r="F43" s="427"/>
      <c r="G43" s="427"/>
      <c r="H43" s="427"/>
      <c r="I43" s="427"/>
      <c r="J43" s="427"/>
      <c r="K43" s="427"/>
      <c r="L43" s="427"/>
      <c r="M43" s="427"/>
      <c r="N43" s="427"/>
      <c r="O43" s="427"/>
      <c r="P43" s="427"/>
      <c r="Q43" s="427"/>
    </row>
    <row r="44" spans="1:17" x14ac:dyDescent="0.15">
      <c r="A44" s="440" t="s">
        <v>5</v>
      </c>
      <c r="B44" s="441"/>
      <c r="C44" s="441"/>
      <c r="D44" s="441"/>
      <c r="E44" s="441"/>
      <c r="F44" s="441"/>
      <c r="G44" s="441"/>
      <c r="H44" s="444"/>
      <c r="I44" s="446" t="s">
        <v>6</v>
      </c>
      <c r="J44" s="391"/>
      <c r="K44" s="447"/>
      <c r="L44" s="441"/>
      <c r="M44" s="444"/>
      <c r="N44" s="446" t="s">
        <v>7</v>
      </c>
      <c r="O44" s="390"/>
      <c r="P44" s="449"/>
    </row>
    <row r="45" spans="1:17" x14ac:dyDescent="0.15">
      <c r="A45" s="442"/>
      <c r="B45" s="443"/>
      <c r="C45" s="443"/>
      <c r="D45" s="443"/>
      <c r="E45" s="443"/>
      <c r="F45" s="443"/>
      <c r="G45" s="443"/>
      <c r="H45" s="445"/>
      <c r="I45" s="450" t="s">
        <v>8</v>
      </c>
      <c r="J45" s="451"/>
      <c r="K45" s="448"/>
      <c r="L45" s="443"/>
      <c r="M45" s="445"/>
      <c r="N45" s="450" t="s">
        <v>9</v>
      </c>
      <c r="O45" s="452"/>
      <c r="P45" s="453"/>
    </row>
    <row r="46" spans="1:17" x14ac:dyDescent="0.15">
      <c r="A46" s="442"/>
      <c r="B46" s="443"/>
      <c r="C46" s="443"/>
      <c r="D46" s="443"/>
      <c r="E46" s="443"/>
      <c r="F46" s="443"/>
      <c r="G46" s="443"/>
      <c r="H46" s="445"/>
      <c r="I46" s="454" t="s">
        <v>10</v>
      </c>
      <c r="J46" s="455"/>
      <c r="K46" s="448"/>
      <c r="L46" s="443"/>
      <c r="M46" s="445"/>
      <c r="N46" s="454" t="s">
        <v>11</v>
      </c>
      <c r="O46" s="456"/>
      <c r="P46" s="457"/>
    </row>
    <row r="47" spans="1:17" ht="45.6" customHeight="1" x14ac:dyDescent="0.15">
      <c r="A47" s="442" t="s">
        <v>12</v>
      </c>
      <c r="B47" s="443"/>
      <c r="C47" s="443" t="s">
        <v>13</v>
      </c>
      <c r="D47" s="443"/>
      <c r="E47" s="443"/>
      <c r="F47" s="468"/>
      <c r="G47" s="468"/>
      <c r="H47" s="468"/>
      <c r="I47" s="468"/>
      <c r="J47" s="468"/>
      <c r="K47" s="468"/>
      <c r="L47" s="468"/>
      <c r="M47" s="468"/>
      <c r="N47" s="468"/>
      <c r="O47" s="469"/>
      <c r="P47" s="470"/>
    </row>
    <row r="48" spans="1:17" ht="42" customHeight="1" x14ac:dyDescent="0.15">
      <c r="A48" s="442"/>
      <c r="B48" s="443"/>
      <c r="C48" s="443" t="s">
        <v>14</v>
      </c>
      <c r="D48" s="443"/>
      <c r="E48" s="443"/>
      <c r="F48" s="428" t="s">
        <v>15</v>
      </c>
      <c r="G48" s="428"/>
      <c r="H48" s="428"/>
      <c r="I48" s="428"/>
      <c r="J48" s="428"/>
      <c r="K48" s="428"/>
      <c r="L48" s="428"/>
      <c r="M48" s="428"/>
      <c r="N48" s="428"/>
      <c r="O48" s="429"/>
      <c r="P48" s="430"/>
    </row>
    <row r="49" spans="1:17" ht="27" customHeight="1" x14ac:dyDescent="0.15">
      <c r="A49" s="442"/>
      <c r="B49" s="443"/>
      <c r="C49" s="443"/>
      <c r="D49" s="443"/>
      <c r="E49" s="443"/>
      <c r="F49" s="431"/>
      <c r="G49" s="432"/>
      <c r="H49" s="432"/>
      <c r="I49" s="432"/>
      <c r="J49" s="432"/>
      <c r="K49" s="432"/>
      <c r="L49" s="432"/>
      <c r="M49" s="432"/>
      <c r="N49" s="432"/>
      <c r="O49" s="432"/>
      <c r="P49" s="433"/>
    </row>
    <row r="50" spans="1:17" ht="49.15" customHeight="1" x14ac:dyDescent="0.15">
      <c r="A50" s="466"/>
      <c r="B50" s="467"/>
      <c r="C50" s="467"/>
      <c r="D50" s="467"/>
      <c r="E50" s="467"/>
      <c r="F50" s="434"/>
      <c r="G50" s="435"/>
      <c r="H50" s="435"/>
      <c r="I50" s="435"/>
      <c r="J50" s="435"/>
      <c r="K50" s="435"/>
      <c r="L50" s="435"/>
      <c r="M50" s="435"/>
      <c r="N50" s="435"/>
      <c r="O50" s="435"/>
      <c r="P50" s="436"/>
    </row>
    <row r="51" spans="1:17" x14ac:dyDescent="0.15">
      <c r="B51" s="463" t="s">
        <v>16</v>
      </c>
      <c r="C51" s="463"/>
      <c r="D51" s="463"/>
      <c r="E51" s="463"/>
      <c r="F51" s="463"/>
      <c r="G51" s="463"/>
      <c r="H51" s="463"/>
      <c r="I51" s="463"/>
      <c r="J51" s="463"/>
      <c r="K51" s="463"/>
      <c r="L51" s="463"/>
      <c r="M51" s="463"/>
      <c r="N51" s="463"/>
      <c r="O51" s="463"/>
      <c r="P51" s="463"/>
    </row>
    <row r="52" spans="1:17" x14ac:dyDescent="0.15">
      <c r="B52" s="151"/>
      <c r="C52" s="151"/>
      <c r="D52" s="151"/>
      <c r="E52" s="151"/>
      <c r="F52" s="151"/>
      <c r="G52" s="151"/>
      <c r="H52" s="151"/>
      <c r="I52" s="151"/>
      <c r="J52" s="151"/>
      <c r="K52" s="151"/>
      <c r="L52" s="151"/>
      <c r="M52" s="151"/>
      <c r="N52" s="151"/>
      <c r="O52" s="151"/>
      <c r="P52" s="151"/>
    </row>
    <row r="54" spans="1:17" ht="21" x14ac:dyDescent="0.15">
      <c r="B54" s="464"/>
      <c r="C54" s="464"/>
      <c r="D54" s="464"/>
      <c r="E54" s="464"/>
      <c r="F54" s="464"/>
      <c r="G54" s="464"/>
      <c r="H54" s="464"/>
      <c r="I54" s="464"/>
      <c r="J54" s="464"/>
      <c r="K54" s="464"/>
      <c r="L54" s="464"/>
      <c r="M54" s="464"/>
      <c r="N54" s="464"/>
      <c r="O54" s="464"/>
      <c r="P54" s="464"/>
    </row>
    <row r="55" spans="1:17" ht="21" x14ac:dyDescent="0.15">
      <c r="A55" s="156"/>
      <c r="B55" s="57"/>
      <c r="C55" s="57"/>
      <c r="D55" s="57"/>
      <c r="E55" s="57"/>
      <c r="F55" s="57"/>
      <c r="G55" s="57"/>
      <c r="H55" s="57"/>
      <c r="I55" s="57"/>
      <c r="J55" s="57"/>
      <c r="K55" s="57"/>
      <c r="L55" s="57"/>
      <c r="M55" s="57"/>
      <c r="N55" s="57"/>
      <c r="O55" s="57"/>
      <c r="P55" s="57"/>
      <c r="Q55" s="156"/>
    </row>
    <row r="56" spans="1:17" x14ac:dyDescent="0.15">
      <c r="A56" s="156"/>
      <c r="B56" s="465"/>
      <c r="C56" s="465"/>
      <c r="D56" s="465"/>
      <c r="E56" s="465"/>
      <c r="F56" s="465"/>
      <c r="G56" s="465"/>
      <c r="H56" s="465"/>
      <c r="I56" s="465"/>
      <c r="J56" s="465"/>
      <c r="K56" s="465"/>
      <c r="L56" s="465"/>
      <c r="M56" s="465"/>
      <c r="N56" s="465"/>
      <c r="O56" s="465"/>
      <c r="P56" s="465"/>
      <c r="Q56" s="156"/>
    </row>
    <row r="57" spans="1:17" ht="16.5" x14ac:dyDescent="0.15">
      <c r="A57" s="154"/>
      <c r="B57" s="465"/>
      <c r="C57" s="465"/>
      <c r="D57" s="465"/>
      <c r="E57" s="465"/>
      <c r="F57" s="465"/>
      <c r="G57" s="465"/>
      <c r="H57" s="465"/>
      <c r="I57" s="465"/>
      <c r="J57" s="465"/>
      <c r="K57" s="465"/>
      <c r="L57" s="465"/>
      <c r="M57" s="465"/>
      <c r="N57" s="465"/>
      <c r="O57" s="465"/>
      <c r="P57" s="465"/>
      <c r="Q57" s="156"/>
    </row>
    <row r="58" spans="1:17" ht="16.5" x14ac:dyDescent="0.15">
      <c r="A58" s="58"/>
      <c r="B58" s="59"/>
      <c r="C58" s="59"/>
      <c r="D58" s="156"/>
      <c r="E58" s="156"/>
      <c r="F58" s="156"/>
      <c r="G58" s="156"/>
      <c r="H58" s="156"/>
      <c r="I58" s="156"/>
      <c r="J58" s="156"/>
      <c r="K58" s="156"/>
      <c r="L58" s="156"/>
      <c r="M58" s="156"/>
      <c r="N58" s="156"/>
      <c r="O58" s="156"/>
      <c r="P58" s="156"/>
      <c r="Q58" s="156"/>
    </row>
    <row r="59" spans="1:17" ht="16.5" x14ac:dyDescent="0.15">
      <c r="A59" s="58"/>
      <c r="B59" s="59"/>
      <c r="C59" s="59"/>
      <c r="D59" s="156"/>
      <c r="E59" s="156"/>
      <c r="F59" s="156"/>
      <c r="G59" s="156"/>
      <c r="H59" s="156"/>
      <c r="I59" s="156"/>
      <c r="J59" s="156"/>
      <c r="K59" s="156"/>
      <c r="L59" s="156"/>
      <c r="M59" s="156"/>
      <c r="N59" s="156"/>
      <c r="O59" s="156"/>
      <c r="P59" s="60"/>
      <c r="Q59" s="156"/>
    </row>
    <row r="60" spans="1:17" ht="16.5" x14ac:dyDescent="0.15">
      <c r="A60" s="156"/>
      <c r="B60" s="461"/>
      <c r="C60" s="461"/>
      <c r="D60" s="150"/>
      <c r="E60" s="462"/>
      <c r="F60" s="462"/>
      <c r="G60" s="462"/>
      <c r="H60" s="462"/>
      <c r="I60" s="462"/>
      <c r="J60" s="462"/>
      <c r="K60" s="462"/>
      <c r="L60" s="462"/>
      <c r="M60" s="462"/>
      <c r="N60" s="462"/>
      <c r="O60" s="462"/>
      <c r="P60" s="462"/>
      <c r="Q60" s="156"/>
    </row>
    <row r="61" spans="1:17" ht="16.5" x14ac:dyDescent="0.15">
      <c r="A61" s="156"/>
      <c r="B61" s="461"/>
      <c r="C61" s="461"/>
      <c r="D61" s="150"/>
      <c r="E61" s="461"/>
      <c r="F61" s="461"/>
      <c r="G61" s="461"/>
      <c r="H61" s="461"/>
      <c r="I61" s="461"/>
      <c r="J61" s="461"/>
      <c r="K61" s="461"/>
      <c r="L61" s="461"/>
      <c r="M61" s="461"/>
      <c r="N61" s="461"/>
      <c r="O61" s="461"/>
      <c r="P61" s="461"/>
      <c r="Q61" s="156"/>
    </row>
    <row r="62" spans="1:17" ht="16.5" x14ac:dyDescent="0.15">
      <c r="A62" s="150"/>
      <c r="B62" s="150"/>
      <c r="C62" s="10"/>
      <c r="D62" s="156"/>
      <c r="E62" s="156"/>
      <c r="F62" s="156"/>
      <c r="G62" s="156"/>
      <c r="H62" s="156"/>
      <c r="I62" s="156"/>
      <c r="J62" s="156"/>
      <c r="K62" s="156"/>
      <c r="L62" s="156"/>
      <c r="M62" s="156"/>
      <c r="N62" s="156"/>
      <c r="O62" s="156"/>
      <c r="P62" s="156"/>
      <c r="Q62" s="156"/>
    </row>
    <row r="63" spans="1:17" ht="16.5" x14ac:dyDescent="0.15">
      <c r="A63" s="150"/>
      <c r="B63" s="460"/>
      <c r="C63" s="460"/>
      <c r="D63" s="460"/>
      <c r="E63" s="460"/>
      <c r="F63" s="460"/>
      <c r="G63" s="460"/>
      <c r="H63" s="460"/>
      <c r="I63" s="460"/>
      <c r="J63" s="460"/>
      <c r="K63" s="460"/>
      <c r="L63" s="460"/>
      <c r="M63" s="460"/>
      <c r="N63" s="460"/>
      <c r="O63" s="460"/>
      <c r="P63" s="460"/>
      <c r="Q63" s="156"/>
    </row>
    <row r="64" spans="1:17" ht="16.5" x14ac:dyDescent="0.15">
      <c r="A64" s="150"/>
      <c r="B64" s="12"/>
      <c r="C64" s="12"/>
      <c r="D64" s="12"/>
      <c r="E64" s="156"/>
      <c r="F64" s="156"/>
      <c r="G64" s="156"/>
      <c r="H64" s="156"/>
      <c r="I64" s="156"/>
      <c r="J64" s="156"/>
      <c r="K64" s="156"/>
      <c r="L64" s="156"/>
      <c r="M64" s="156"/>
      <c r="N64" s="156"/>
      <c r="O64" s="156"/>
      <c r="P64" s="156"/>
      <c r="Q64" s="156"/>
    </row>
    <row r="65" spans="1:17" ht="16.5" x14ac:dyDescent="0.15">
      <c r="A65" s="150"/>
      <c r="B65" s="150"/>
      <c r="C65" s="10"/>
      <c r="D65" s="156"/>
      <c r="E65" s="156"/>
      <c r="F65" s="156"/>
      <c r="G65" s="156"/>
      <c r="H65" s="156"/>
      <c r="I65" s="156"/>
      <c r="J65" s="156"/>
      <c r="K65" s="156"/>
      <c r="L65" s="156"/>
      <c r="M65" s="156"/>
      <c r="N65" s="156"/>
      <c r="O65" s="156"/>
      <c r="P65" s="156"/>
      <c r="Q65" s="156"/>
    </row>
    <row r="66" spans="1:17" ht="16.5" x14ac:dyDescent="0.15">
      <c r="A66" s="150"/>
      <c r="B66" s="461"/>
      <c r="C66" s="461"/>
      <c r="D66" s="150"/>
      <c r="E66" s="462"/>
      <c r="F66" s="462"/>
      <c r="G66" s="462"/>
      <c r="H66" s="462"/>
      <c r="I66" s="462"/>
      <c r="J66" s="462"/>
      <c r="K66" s="462"/>
      <c r="L66" s="462"/>
      <c r="M66" s="462"/>
      <c r="N66" s="462"/>
      <c r="O66" s="462"/>
      <c r="P66" s="462"/>
      <c r="Q66" s="156"/>
    </row>
    <row r="67" spans="1:17" ht="16.5" x14ac:dyDescent="0.15">
      <c r="A67" s="156"/>
      <c r="B67" s="461"/>
      <c r="C67" s="461"/>
      <c r="D67" s="150"/>
      <c r="E67" s="461"/>
      <c r="F67" s="461"/>
      <c r="G67" s="461"/>
      <c r="H67" s="461"/>
      <c r="I67" s="461"/>
      <c r="J67" s="461"/>
      <c r="K67" s="461"/>
      <c r="L67" s="461"/>
      <c r="M67" s="461"/>
      <c r="N67" s="461"/>
      <c r="O67" s="461"/>
      <c r="P67" s="461"/>
      <c r="Q67" s="156"/>
    </row>
    <row r="68" spans="1:17" ht="16.5" x14ac:dyDescent="0.15">
      <c r="A68" s="154"/>
      <c r="B68" s="154"/>
      <c r="C68" s="154"/>
      <c r="D68" s="156"/>
      <c r="E68" s="156"/>
      <c r="F68" s="156"/>
      <c r="G68" s="156"/>
      <c r="H68" s="156"/>
      <c r="I68" s="156"/>
      <c r="J68" s="156"/>
      <c r="K68" s="156"/>
      <c r="L68" s="156"/>
      <c r="M68" s="156"/>
      <c r="N68" s="156"/>
      <c r="O68" s="156"/>
      <c r="P68" s="156"/>
      <c r="Q68" s="156"/>
    </row>
    <row r="69" spans="1:17" ht="16.5" x14ac:dyDescent="0.15">
      <c r="A69" s="154"/>
      <c r="B69" s="13"/>
      <c r="C69" s="154"/>
      <c r="D69" s="156"/>
      <c r="E69" s="156"/>
      <c r="F69" s="156"/>
      <c r="G69" s="156"/>
      <c r="H69" s="156"/>
      <c r="I69" s="156"/>
      <c r="J69" s="156"/>
      <c r="K69" s="156"/>
      <c r="L69" s="156"/>
      <c r="M69" s="156"/>
      <c r="N69" s="156"/>
      <c r="O69" s="156"/>
      <c r="P69" s="156"/>
      <c r="Q69" s="156"/>
    </row>
    <row r="70" spans="1:17" ht="16.5" x14ac:dyDescent="0.15">
      <c r="A70" s="58"/>
      <c r="B70" s="61"/>
      <c r="C70" s="59"/>
      <c r="D70" s="156"/>
      <c r="E70" s="156"/>
      <c r="F70" s="156"/>
      <c r="G70" s="156"/>
      <c r="H70" s="156"/>
      <c r="I70" s="156"/>
      <c r="J70" s="156"/>
      <c r="K70" s="156"/>
      <c r="L70" s="156"/>
      <c r="M70" s="156"/>
      <c r="N70" s="156"/>
      <c r="O70" s="156"/>
      <c r="P70" s="156"/>
      <c r="Q70" s="156"/>
    </row>
    <row r="71" spans="1:17" x14ac:dyDescent="0.15">
      <c r="A71" s="156"/>
      <c r="B71" s="156"/>
      <c r="C71" s="156"/>
      <c r="D71" s="156"/>
      <c r="E71" s="156"/>
      <c r="F71" s="156"/>
      <c r="G71" s="156"/>
      <c r="H71" s="156"/>
      <c r="I71" s="156"/>
      <c r="J71" s="156"/>
      <c r="K71" s="156"/>
      <c r="L71" s="156"/>
      <c r="M71" s="156"/>
      <c r="N71" s="156"/>
      <c r="O71" s="156"/>
      <c r="P71" s="156"/>
      <c r="Q71" s="156"/>
    </row>
  </sheetData>
  <mergeCells count="80">
    <mergeCell ref="K29:L29"/>
    <mergeCell ref="B63:P63"/>
    <mergeCell ref="B66:C67"/>
    <mergeCell ref="E66:P66"/>
    <mergeCell ref="E67:P67"/>
    <mergeCell ref="B51:P51"/>
    <mergeCell ref="B54:P54"/>
    <mergeCell ref="B56:P56"/>
    <mergeCell ref="B57:P57"/>
    <mergeCell ref="B60:C61"/>
    <mergeCell ref="E60:P60"/>
    <mergeCell ref="E61:P61"/>
    <mergeCell ref="A47:B50"/>
    <mergeCell ref="C47:E47"/>
    <mergeCell ref="F47:P47"/>
    <mergeCell ref="C48:E50"/>
    <mergeCell ref="F48:P48"/>
    <mergeCell ref="F49:P50"/>
    <mergeCell ref="A42:A43"/>
    <mergeCell ref="B42:Q43"/>
    <mergeCell ref="K35:O35"/>
    <mergeCell ref="A44:E46"/>
    <mergeCell ref="F44:H46"/>
    <mergeCell ref="I44:J44"/>
    <mergeCell ref="K44:M46"/>
    <mergeCell ref="N44:P44"/>
    <mergeCell ref="I45:J45"/>
    <mergeCell ref="N45:P45"/>
    <mergeCell ref="I46:J46"/>
    <mergeCell ref="N46:P46"/>
    <mergeCell ref="M33:N33"/>
    <mergeCell ref="F34:G34"/>
    <mergeCell ref="M34:N34"/>
    <mergeCell ref="A35:J35"/>
    <mergeCell ref="A40:A41"/>
    <mergeCell ref="B40:Q41"/>
    <mergeCell ref="A25:J25"/>
    <mergeCell ref="K25:O25"/>
    <mergeCell ref="A26:J26"/>
    <mergeCell ref="K26:O26"/>
    <mergeCell ref="F30:G30"/>
    <mergeCell ref="I30:L34"/>
    <mergeCell ref="M30:N30"/>
    <mergeCell ref="F31:G31"/>
    <mergeCell ref="M31:N31"/>
    <mergeCell ref="K27:O27"/>
    <mergeCell ref="A28:L28"/>
    <mergeCell ref="H29:J29"/>
    <mergeCell ref="M29:O29"/>
    <mergeCell ref="F32:G32"/>
    <mergeCell ref="M32:N32"/>
    <mergeCell ref="F33:G33"/>
    <mergeCell ref="A22:J22"/>
    <mergeCell ref="K22:O22"/>
    <mergeCell ref="A23:J23"/>
    <mergeCell ref="K23:O23"/>
    <mergeCell ref="A24:J24"/>
    <mergeCell ref="K24:O24"/>
    <mergeCell ref="A19:J19"/>
    <mergeCell ref="K19:O19"/>
    <mergeCell ref="A20:J20"/>
    <mergeCell ref="K20:O20"/>
    <mergeCell ref="A21:J21"/>
    <mergeCell ref="K21:O21"/>
    <mergeCell ref="I10:K10"/>
    <mergeCell ref="L10:P10"/>
    <mergeCell ref="M5:P5"/>
    <mergeCell ref="M28:O28"/>
    <mergeCell ref="A3:P3"/>
    <mergeCell ref="A7:P7"/>
    <mergeCell ref="I8:K8"/>
    <mergeCell ref="L8:P8"/>
    <mergeCell ref="I12:K12"/>
    <mergeCell ref="L12:P12"/>
    <mergeCell ref="A14:P14"/>
    <mergeCell ref="B16:D16"/>
    <mergeCell ref="A17:J17"/>
    <mergeCell ref="K17:P17"/>
    <mergeCell ref="A18:J18"/>
    <mergeCell ref="K18:O18"/>
  </mergeCells>
  <phoneticPr fontId="2"/>
  <pageMargins left="0.98425196850393704" right="0.78740157480314965" top="0.59055118110236227" bottom="0.59055118110236227" header="0.51181102362204722" footer="0.19685039370078741"/>
  <pageSetup paperSize="9" scale="81" orientation="portrait" horizontalDpi="300" verticalDpi="300" r:id="rId1"/>
  <headerFooter alignWithMargins="0">
    <oddFooter>&amp;C1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0</xdr:col>
                    <xdr:colOff>85725</xdr:colOff>
                    <xdr:row>17</xdr:row>
                    <xdr:rowOff>47625</xdr:rowOff>
                  </from>
                  <to>
                    <xdr:col>0</xdr:col>
                    <xdr:colOff>285750</xdr:colOff>
                    <xdr:row>17</xdr:row>
                    <xdr:rowOff>285750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0</xdr:col>
                    <xdr:colOff>85725</xdr:colOff>
                    <xdr:row>18</xdr:row>
                    <xdr:rowOff>47625</xdr:rowOff>
                  </from>
                  <to>
                    <xdr:col>0</xdr:col>
                    <xdr:colOff>285750</xdr:colOff>
                    <xdr:row>18</xdr:row>
                    <xdr:rowOff>285750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0</xdr:col>
                    <xdr:colOff>85725</xdr:colOff>
                    <xdr:row>19</xdr:row>
                    <xdr:rowOff>38100</xdr:rowOff>
                  </from>
                  <to>
                    <xdr:col>0</xdr:col>
                    <xdr:colOff>285750</xdr:colOff>
                    <xdr:row>19</xdr:row>
                    <xdr:rowOff>276225</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0</xdr:col>
                    <xdr:colOff>85725</xdr:colOff>
                    <xdr:row>20</xdr:row>
                    <xdr:rowOff>47625</xdr:rowOff>
                  </from>
                  <to>
                    <xdr:col>0</xdr:col>
                    <xdr:colOff>285750</xdr:colOff>
                    <xdr:row>20</xdr:row>
                    <xdr:rowOff>285750</xdr:rowOff>
                  </to>
                </anchor>
              </controlPr>
            </control>
          </mc:Choice>
        </mc:AlternateContent>
        <mc:AlternateContent xmlns:mc="http://schemas.openxmlformats.org/markup-compatibility/2006">
          <mc:Choice Requires="x14">
            <control shapeId="21509" r:id="rId8" name="Check Box 5">
              <controlPr defaultSize="0" autoFill="0" autoLine="0" autoPict="0">
                <anchor moveWithCells="1">
                  <from>
                    <xdr:col>0</xdr:col>
                    <xdr:colOff>85725</xdr:colOff>
                    <xdr:row>21</xdr:row>
                    <xdr:rowOff>47625</xdr:rowOff>
                  </from>
                  <to>
                    <xdr:col>0</xdr:col>
                    <xdr:colOff>285750</xdr:colOff>
                    <xdr:row>21</xdr:row>
                    <xdr:rowOff>285750</xdr:rowOff>
                  </to>
                </anchor>
              </controlPr>
            </control>
          </mc:Choice>
        </mc:AlternateContent>
        <mc:AlternateContent xmlns:mc="http://schemas.openxmlformats.org/markup-compatibility/2006">
          <mc:Choice Requires="x14">
            <control shapeId="21510" r:id="rId9" name="Check Box 6">
              <controlPr defaultSize="0" autoFill="0" autoLine="0" autoPict="0">
                <anchor moveWithCells="1">
                  <from>
                    <xdr:col>0</xdr:col>
                    <xdr:colOff>85725</xdr:colOff>
                    <xdr:row>22</xdr:row>
                    <xdr:rowOff>47625</xdr:rowOff>
                  </from>
                  <to>
                    <xdr:col>0</xdr:col>
                    <xdr:colOff>285750</xdr:colOff>
                    <xdr:row>22</xdr:row>
                    <xdr:rowOff>285750</xdr:rowOff>
                  </to>
                </anchor>
              </controlPr>
            </control>
          </mc:Choice>
        </mc:AlternateContent>
        <mc:AlternateContent xmlns:mc="http://schemas.openxmlformats.org/markup-compatibility/2006">
          <mc:Choice Requires="x14">
            <control shapeId="21511" r:id="rId10" name="Check Box 7">
              <controlPr defaultSize="0" autoFill="0" autoLine="0" autoPict="0">
                <anchor moveWithCells="1">
                  <from>
                    <xdr:col>0</xdr:col>
                    <xdr:colOff>85725</xdr:colOff>
                    <xdr:row>23</xdr:row>
                    <xdr:rowOff>47625</xdr:rowOff>
                  </from>
                  <to>
                    <xdr:col>0</xdr:col>
                    <xdr:colOff>285750</xdr:colOff>
                    <xdr:row>23</xdr:row>
                    <xdr:rowOff>285750</xdr:rowOff>
                  </to>
                </anchor>
              </controlPr>
            </control>
          </mc:Choice>
        </mc:AlternateContent>
        <mc:AlternateContent xmlns:mc="http://schemas.openxmlformats.org/markup-compatibility/2006">
          <mc:Choice Requires="x14">
            <control shapeId="21512" r:id="rId11" name="Check Box 8">
              <controlPr defaultSize="0" autoFill="0" autoLine="0" autoPict="0">
                <anchor moveWithCells="1">
                  <from>
                    <xdr:col>0</xdr:col>
                    <xdr:colOff>85725</xdr:colOff>
                    <xdr:row>24</xdr:row>
                    <xdr:rowOff>47625</xdr:rowOff>
                  </from>
                  <to>
                    <xdr:col>0</xdr:col>
                    <xdr:colOff>285750</xdr:colOff>
                    <xdr:row>24</xdr:row>
                    <xdr:rowOff>285750</xdr:rowOff>
                  </to>
                </anchor>
              </controlPr>
            </control>
          </mc:Choice>
        </mc:AlternateContent>
        <mc:AlternateContent xmlns:mc="http://schemas.openxmlformats.org/markup-compatibility/2006">
          <mc:Choice Requires="x14">
            <control shapeId="21513" r:id="rId12" name="Check Box 9">
              <controlPr defaultSize="0" autoFill="0" autoLine="0" autoPict="0">
                <anchor moveWithCells="1">
                  <from>
                    <xdr:col>0</xdr:col>
                    <xdr:colOff>95250</xdr:colOff>
                    <xdr:row>26</xdr:row>
                    <xdr:rowOff>57150</xdr:rowOff>
                  </from>
                  <to>
                    <xdr:col>0</xdr:col>
                    <xdr:colOff>285750</xdr:colOff>
                    <xdr:row>26</xdr:row>
                    <xdr:rowOff>285750</xdr:rowOff>
                  </to>
                </anchor>
              </controlPr>
            </control>
          </mc:Choice>
        </mc:AlternateContent>
        <mc:AlternateContent xmlns:mc="http://schemas.openxmlformats.org/markup-compatibility/2006">
          <mc:Choice Requires="x14">
            <control shapeId="21514" r:id="rId13" name="Check Box 10">
              <controlPr defaultSize="0" autoFill="0" autoLine="0" autoPict="0">
                <anchor moveWithCells="1">
                  <from>
                    <xdr:col>0</xdr:col>
                    <xdr:colOff>228600</xdr:colOff>
                    <xdr:row>39</xdr:row>
                    <xdr:rowOff>66675</xdr:rowOff>
                  </from>
                  <to>
                    <xdr:col>1</xdr:col>
                    <xdr:colOff>38100</xdr:colOff>
                    <xdr:row>40</xdr:row>
                    <xdr:rowOff>133350</xdr:rowOff>
                  </to>
                </anchor>
              </controlPr>
            </control>
          </mc:Choice>
        </mc:AlternateContent>
        <mc:AlternateContent xmlns:mc="http://schemas.openxmlformats.org/markup-compatibility/2006">
          <mc:Choice Requires="x14">
            <control shapeId="21515" r:id="rId14" name="Check Box 11">
              <controlPr defaultSize="0" autoFill="0" autoLine="0" autoPict="0">
                <anchor moveWithCells="1">
                  <from>
                    <xdr:col>0</xdr:col>
                    <xdr:colOff>219075</xdr:colOff>
                    <xdr:row>41</xdr:row>
                    <xdr:rowOff>57150</xdr:rowOff>
                  </from>
                  <to>
                    <xdr:col>1</xdr:col>
                    <xdr:colOff>19050</xdr:colOff>
                    <xdr:row>42</xdr:row>
                    <xdr:rowOff>133350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249977111117893"/>
  </sheetPr>
  <dimension ref="A1:F24"/>
  <sheetViews>
    <sheetView view="pageLayout" zoomScaleNormal="75" zoomScaleSheetLayoutView="100" workbookViewId="0"/>
  </sheetViews>
  <sheetFormatPr defaultColWidth="9" defaultRowHeight="14.25" x14ac:dyDescent="0.15"/>
  <cols>
    <col min="1" max="1" width="11.875" style="26" customWidth="1"/>
    <col min="2" max="2" width="10.625" style="26" customWidth="1"/>
    <col min="3" max="3" width="60.625" style="26" customWidth="1"/>
    <col min="4" max="16384" width="9" style="26"/>
  </cols>
  <sheetData>
    <row r="1" spans="1:6" x14ac:dyDescent="0.15">
      <c r="A1" s="66" t="s">
        <v>65</v>
      </c>
      <c r="B1" s="66"/>
      <c r="C1" s="65"/>
    </row>
    <row r="3" spans="1:6" ht="51" customHeight="1" x14ac:dyDescent="0.15">
      <c r="A3" s="464" t="s">
        <v>201</v>
      </c>
      <c r="B3" s="464"/>
      <c r="C3" s="464"/>
    </row>
    <row r="4" spans="1:6" ht="16.5" x14ac:dyDescent="0.15">
      <c r="A4" s="8"/>
      <c r="B4" s="6"/>
      <c r="C4" s="6"/>
    </row>
    <row r="5" spans="1:6" ht="16.5" x14ac:dyDescent="0.15">
      <c r="A5" s="8"/>
      <c r="B5" s="6"/>
      <c r="C5" s="6"/>
    </row>
    <row r="6" spans="1:6" ht="16.5" x14ac:dyDescent="0.15">
      <c r="A6" s="8"/>
      <c r="B6" s="6"/>
      <c r="C6" s="6"/>
    </row>
    <row r="7" spans="1:6" x14ac:dyDescent="0.15">
      <c r="B7" s="6"/>
      <c r="C7" s="163" t="s">
        <v>264</v>
      </c>
      <c r="D7" s="28"/>
      <c r="E7" s="28"/>
      <c r="F7" s="28"/>
    </row>
    <row r="8" spans="1:6" ht="16.5" x14ac:dyDescent="0.15">
      <c r="A8" s="8"/>
      <c r="B8" s="6"/>
      <c r="C8" s="6"/>
    </row>
    <row r="9" spans="1:6" ht="60" customHeight="1" x14ac:dyDescent="0.15">
      <c r="A9" s="471" t="s">
        <v>20</v>
      </c>
      <c r="B9" s="49" t="s">
        <v>21</v>
      </c>
      <c r="C9" s="161"/>
    </row>
    <row r="10" spans="1:6" ht="80.099999999999994" customHeight="1" x14ac:dyDescent="0.15">
      <c r="A10" s="472"/>
      <c r="B10" s="49" t="s">
        <v>22</v>
      </c>
      <c r="C10" s="161"/>
    </row>
    <row r="11" spans="1:6" ht="16.5" x14ac:dyDescent="0.15">
      <c r="A11" s="9"/>
      <c r="B11" s="9"/>
      <c r="C11" s="10"/>
    </row>
    <row r="12" spans="1:6" ht="16.5" x14ac:dyDescent="0.15">
      <c r="A12" s="9"/>
      <c r="B12" s="9"/>
      <c r="C12" s="10"/>
    </row>
    <row r="13" spans="1:6" ht="16.5" x14ac:dyDescent="0.15">
      <c r="A13" s="9"/>
      <c r="B13" s="9"/>
      <c r="C13" s="10"/>
    </row>
    <row r="14" spans="1:6" ht="16.5" x14ac:dyDescent="0.15">
      <c r="A14" s="9"/>
      <c r="B14" s="9"/>
      <c r="C14" s="10"/>
    </row>
    <row r="15" spans="1:6" ht="16.5" x14ac:dyDescent="0.15">
      <c r="A15" s="9"/>
      <c r="B15" s="9"/>
      <c r="C15" s="10"/>
    </row>
    <row r="16" spans="1:6" ht="16.5" x14ac:dyDescent="0.15">
      <c r="A16" s="473" t="s">
        <v>202</v>
      </c>
      <c r="B16" s="473"/>
      <c r="C16" s="473"/>
    </row>
    <row r="17" spans="1:3" ht="16.5" x14ac:dyDescent="0.15">
      <c r="A17" s="11"/>
      <c r="B17" s="11"/>
      <c r="C17" s="11"/>
    </row>
    <row r="18" spans="1:3" ht="16.5" x14ac:dyDescent="0.15">
      <c r="A18" s="474" t="s">
        <v>23</v>
      </c>
      <c r="B18" s="474"/>
      <c r="C18" s="474"/>
    </row>
    <row r="19" spans="1:3" ht="16.5" x14ac:dyDescent="0.15">
      <c r="A19" s="50"/>
      <c r="B19" s="50"/>
      <c r="C19" s="50"/>
    </row>
    <row r="20" spans="1:3" ht="16.5" x14ac:dyDescent="0.15">
      <c r="A20" s="50"/>
      <c r="B20" s="50"/>
      <c r="C20" s="50"/>
    </row>
    <row r="21" spans="1:3" ht="16.5" x14ac:dyDescent="0.15">
      <c r="A21" s="44"/>
      <c r="B21" s="44"/>
      <c r="C21" s="44"/>
    </row>
    <row r="22" spans="1:3" ht="60" customHeight="1" x14ac:dyDescent="0.15">
      <c r="A22" s="471" t="s">
        <v>24</v>
      </c>
      <c r="B22" s="49" t="s">
        <v>21</v>
      </c>
      <c r="C22" s="161"/>
    </row>
    <row r="23" spans="1:3" ht="80.099999999999994" customHeight="1" x14ac:dyDescent="0.15">
      <c r="A23" s="472"/>
      <c r="B23" s="49" t="s">
        <v>22</v>
      </c>
      <c r="C23" s="162"/>
    </row>
    <row r="24" spans="1:3" ht="16.5" x14ac:dyDescent="0.15">
      <c r="A24" s="8"/>
      <c r="B24" s="6"/>
      <c r="C24" s="6"/>
    </row>
  </sheetData>
  <mergeCells count="5">
    <mergeCell ref="A22:A23"/>
    <mergeCell ref="A3:C3"/>
    <mergeCell ref="A9:A10"/>
    <mergeCell ref="A16:C16"/>
    <mergeCell ref="A18:C18"/>
  </mergeCells>
  <phoneticPr fontId="2"/>
  <pageMargins left="0.98425196850393704" right="0.78740157480314965" top="0.59055118110236227" bottom="0.59055118110236227" header="0.51181102362204722" footer="0.19685039370078741"/>
  <pageSetup paperSize="9" scale="99" orientation="portrait" r:id="rId1"/>
  <headerFooter alignWithMargins="0">
    <oddFooter>&amp;C2</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sheetPr>
  <dimension ref="A1:AW92"/>
  <sheetViews>
    <sheetView view="pageBreakPreview" zoomScale="70" zoomScaleNormal="75" zoomScaleSheetLayoutView="70" workbookViewId="0"/>
  </sheetViews>
  <sheetFormatPr defaultColWidth="9" defaultRowHeight="26.25" customHeight="1" x14ac:dyDescent="0.15"/>
  <cols>
    <col min="1" max="2" width="9.75" style="212" customWidth="1"/>
    <col min="3" max="3" width="4.375" style="212" customWidth="1"/>
    <col min="4" max="4" width="3.125" style="212" customWidth="1"/>
    <col min="5" max="7" width="4.75" style="212" customWidth="1"/>
    <col min="8" max="8" width="6.75" style="212" customWidth="1"/>
    <col min="9" max="10" width="11.5" style="212" customWidth="1"/>
    <col min="11" max="11" width="15.5" style="212" customWidth="1"/>
    <col min="12" max="12" width="6.625" style="212" customWidth="1"/>
    <col min="13" max="13" width="20.875" style="212" customWidth="1"/>
    <col min="14" max="14" width="6.5" style="212" customWidth="1"/>
    <col min="15" max="15" width="4.75" style="212" customWidth="1"/>
    <col min="16" max="16" width="10" style="212" customWidth="1"/>
    <col min="17" max="17" width="12.75" style="212" customWidth="1"/>
    <col min="18" max="18" width="5.5" style="212" customWidth="1"/>
    <col min="19" max="19" width="5" style="212" customWidth="1"/>
    <col min="20" max="20" width="5.625" style="212" customWidth="1"/>
    <col min="21" max="21" width="12.125" style="212" customWidth="1"/>
    <col min="22" max="22" width="5.5" style="212" customWidth="1"/>
    <col min="23" max="23" width="4.75" style="212" customWidth="1"/>
    <col min="24" max="24" width="11.125" style="212" customWidth="1"/>
    <col min="25" max="25" width="4.75" style="212" customWidth="1"/>
    <col min="26" max="26" width="5.625" style="212" customWidth="1"/>
    <col min="27" max="27" width="13.125" style="212" customWidth="1"/>
    <col min="28" max="28" width="2.75" style="212" customWidth="1"/>
    <col min="29" max="29" width="19.5" style="212" customWidth="1"/>
    <col min="30" max="30" width="2.75" style="212" customWidth="1"/>
    <col min="31" max="31" width="4.375" style="288" customWidth="1"/>
    <col min="32" max="268" width="5.625" style="212" customWidth="1"/>
    <col min="269" max="16384" width="9" style="212"/>
  </cols>
  <sheetData>
    <row r="1" spans="1:49" ht="26.25" customHeight="1" x14ac:dyDescent="0.15">
      <c r="A1" s="285" t="s">
        <v>66</v>
      </c>
      <c r="AC1" s="286"/>
      <c r="AD1" s="287" t="s">
        <v>212</v>
      </c>
    </row>
    <row r="2" spans="1:49" ht="26.25" customHeight="1" x14ac:dyDescent="0.15">
      <c r="A2" s="185" t="s">
        <v>25</v>
      </c>
      <c r="P2" s="118"/>
      <c r="Q2" s="243"/>
      <c r="R2" s="267"/>
      <c r="S2" s="267"/>
      <c r="T2" s="267"/>
      <c r="U2" s="579" t="s">
        <v>115</v>
      </c>
      <c r="V2" s="579"/>
      <c r="W2" s="580"/>
      <c r="X2" s="580"/>
      <c r="Y2" s="580"/>
      <c r="Z2" s="580"/>
      <c r="AA2" s="580"/>
    </row>
    <row r="3" spans="1:49" ht="26.25" customHeight="1" x14ac:dyDescent="0.15">
      <c r="A3" s="185"/>
      <c r="B3" s="229"/>
      <c r="C3" s="229"/>
      <c r="D3" s="229"/>
      <c r="E3" s="229"/>
      <c r="F3" s="229"/>
      <c r="G3" s="229"/>
      <c r="H3" s="229"/>
      <c r="I3" s="229"/>
      <c r="J3" s="229"/>
      <c r="K3" s="229"/>
      <c r="L3" s="229"/>
      <c r="M3" s="229"/>
      <c r="N3" s="229"/>
      <c r="O3" s="229"/>
      <c r="P3" s="229"/>
      <c r="Q3" s="244"/>
      <c r="U3" s="579"/>
      <c r="V3" s="579"/>
      <c r="W3" s="581"/>
      <c r="X3" s="581"/>
      <c r="Y3" s="581"/>
      <c r="Z3" s="581"/>
      <c r="AA3" s="581"/>
      <c r="AB3" s="229"/>
      <c r="AC3" s="229"/>
      <c r="AD3" s="229"/>
      <c r="AE3" s="289"/>
      <c r="AF3" s="229"/>
    </row>
    <row r="4" spans="1:49" ht="26.25" customHeight="1" x14ac:dyDescent="0.15">
      <c r="A4" s="185"/>
      <c r="Q4" s="290"/>
      <c r="U4" s="516" t="s">
        <v>248</v>
      </c>
      <c r="V4" s="516"/>
      <c r="W4" s="517"/>
      <c r="X4" s="517"/>
      <c r="Y4" s="517"/>
      <c r="Z4" s="517"/>
      <c r="AA4" s="517"/>
      <c r="AB4" s="291"/>
    </row>
    <row r="5" spans="1:49" ht="26.25" customHeight="1" x14ac:dyDescent="0.15">
      <c r="A5" s="185"/>
      <c r="Q5" s="290"/>
      <c r="U5" s="516" t="s">
        <v>249</v>
      </c>
      <c r="V5" s="516"/>
      <c r="W5" s="517"/>
      <c r="X5" s="517"/>
      <c r="Y5" s="517"/>
      <c r="Z5" s="517"/>
      <c r="AA5" s="517"/>
      <c r="AB5" s="292"/>
    </row>
    <row r="6" spans="1:49" ht="26.25" customHeight="1" x14ac:dyDescent="0.15">
      <c r="A6" s="582" t="s">
        <v>105</v>
      </c>
      <c r="B6" s="583"/>
      <c r="C6" s="293"/>
      <c r="D6" s="583" t="s">
        <v>106</v>
      </c>
      <c r="E6" s="583"/>
      <c r="F6" s="583"/>
      <c r="G6" s="583"/>
      <c r="H6" s="583"/>
      <c r="I6" s="583"/>
      <c r="J6" s="583"/>
      <c r="K6" s="583"/>
      <c r="L6" s="583"/>
      <c r="M6" s="583"/>
      <c r="N6" s="583"/>
      <c r="O6" s="583"/>
      <c r="P6" s="583"/>
      <c r="Q6" s="583"/>
      <c r="R6" s="583"/>
      <c r="S6" s="583"/>
      <c r="T6" s="583"/>
      <c r="U6" s="583"/>
      <c r="V6" s="583"/>
      <c r="W6" s="583"/>
      <c r="X6" s="583"/>
      <c r="Y6" s="584"/>
      <c r="Z6" s="582" t="s">
        <v>27</v>
      </c>
      <c r="AA6" s="583"/>
      <c r="AB6" s="583"/>
      <c r="AC6" s="583"/>
      <c r="AD6" s="584"/>
    </row>
    <row r="7" spans="1:49" ht="26.25" customHeight="1" x14ac:dyDescent="0.15">
      <c r="A7" s="572" t="s">
        <v>17</v>
      </c>
      <c r="B7" s="573"/>
      <c r="C7" s="616">
        <v>1</v>
      </c>
      <c r="D7" s="294"/>
      <c r="E7" s="139" t="s">
        <v>226</v>
      </c>
      <c r="F7" s="295"/>
      <c r="G7" s="295"/>
      <c r="H7" s="295"/>
      <c r="I7" s="295"/>
      <c r="J7" s="295"/>
      <c r="K7" s="258" t="s">
        <v>154</v>
      </c>
      <c r="L7" s="557" t="s">
        <v>265</v>
      </c>
      <c r="M7" s="557"/>
      <c r="N7" s="557"/>
      <c r="O7" s="557"/>
      <c r="P7" s="557"/>
      <c r="Q7" s="557"/>
      <c r="R7" s="521" t="s">
        <v>205</v>
      </c>
      <c r="S7" s="521"/>
      <c r="T7" s="521"/>
      <c r="U7" s="522"/>
      <c r="V7" s="522"/>
      <c r="W7" s="522"/>
      <c r="X7" s="522"/>
      <c r="Y7" s="230"/>
      <c r="Z7" s="523">
        <f>M9</f>
        <v>0</v>
      </c>
      <c r="AA7" s="524"/>
      <c r="AB7" s="528" t="s">
        <v>19</v>
      </c>
      <c r="AC7" s="524">
        <f>Z7+Z10</f>
        <v>0</v>
      </c>
      <c r="AD7" s="528" t="s">
        <v>19</v>
      </c>
      <c r="AE7" s="490" t="s">
        <v>250</v>
      </c>
    </row>
    <row r="8" spans="1:49" ht="26.25" customHeight="1" thickBot="1" x14ac:dyDescent="0.2">
      <c r="A8" s="570"/>
      <c r="B8" s="571"/>
      <c r="C8" s="616"/>
      <c r="D8" s="541" t="s">
        <v>206</v>
      </c>
      <c r="E8" s="542"/>
      <c r="F8" s="542"/>
      <c r="G8" s="618"/>
      <c r="H8" s="618"/>
      <c r="I8" s="618"/>
      <c r="J8" s="618"/>
      <c r="K8" s="526" t="s">
        <v>208</v>
      </c>
      <c r="L8" s="526"/>
      <c r="M8" s="296" t="s">
        <v>109</v>
      </c>
      <c r="N8" s="543" t="s">
        <v>147</v>
      </c>
      <c r="O8" s="543"/>
      <c r="P8" s="543"/>
      <c r="Q8" s="544" t="s">
        <v>266</v>
      </c>
      <c r="R8" s="544"/>
      <c r="S8" s="544"/>
      <c r="T8" s="544"/>
      <c r="U8" s="544"/>
      <c r="V8" s="544"/>
      <c r="W8" s="544"/>
      <c r="X8" s="231"/>
      <c r="Y8" s="218"/>
      <c r="Z8" s="502"/>
      <c r="AA8" s="503"/>
      <c r="AB8" s="494"/>
      <c r="AC8" s="503"/>
      <c r="AD8" s="494"/>
      <c r="AE8" s="490"/>
    </row>
    <row r="9" spans="1:49" ht="26.25" customHeight="1" thickTop="1" thickBot="1" x14ac:dyDescent="0.2">
      <c r="A9" s="570"/>
      <c r="B9" s="571"/>
      <c r="C9" s="617"/>
      <c r="D9" s="273" t="s">
        <v>88</v>
      </c>
      <c r="E9" s="267"/>
      <c r="F9" s="267"/>
      <c r="G9" s="267"/>
      <c r="H9" s="482"/>
      <c r="I9" s="482"/>
      <c r="J9" s="267" t="s">
        <v>89</v>
      </c>
      <c r="K9" s="268"/>
      <c r="L9" s="118" t="s">
        <v>90</v>
      </c>
      <c r="M9" s="297">
        <f>H9*K9*200</f>
        <v>0</v>
      </c>
      <c r="N9" s="545" t="s">
        <v>207</v>
      </c>
      <c r="O9" s="481"/>
      <c r="P9" s="481"/>
      <c r="Q9" s="499"/>
      <c r="R9" s="499"/>
      <c r="S9" s="499"/>
      <c r="T9" s="499"/>
      <c r="U9" s="499"/>
      <c r="V9" s="499"/>
      <c r="W9" s="499"/>
      <c r="X9" s="499"/>
      <c r="Y9" s="132"/>
      <c r="Z9" s="504"/>
      <c r="AA9" s="505"/>
      <c r="AB9" s="507"/>
      <c r="AC9" s="503"/>
      <c r="AD9" s="494"/>
      <c r="AE9" s="490"/>
    </row>
    <row r="10" spans="1:49" ht="26.25" customHeight="1" thickTop="1" thickBot="1" x14ac:dyDescent="0.2">
      <c r="A10" s="570"/>
      <c r="B10" s="571"/>
      <c r="C10" s="623">
        <v>2</v>
      </c>
      <c r="D10" s="298"/>
      <c r="E10" s="622" t="s">
        <v>227</v>
      </c>
      <c r="F10" s="622"/>
      <c r="G10" s="622"/>
      <c r="H10" s="622"/>
      <c r="I10" s="622"/>
      <c r="J10" s="622"/>
      <c r="K10" s="351" t="s">
        <v>238</v>
      </c>
      <c r="L10" s="520"/>
      <c r="M10" s="520"/>
      <c r="N10" s="520"/>
      <c r="O10" s="520"/>
      <c r="P10" s="520"/>
      <c r="Q10" s="520"/>
      <c r="R10" s="520"/>
      <c r="S10" s="520"/>
      <c r="T10" s="520"/>
      <c r="U10" s="520"/>
      <c r="V10" s="520"/>
      <c r="W10" s="520"/>
      <c r="X10" s="520"/>
      <c r="Y10" s="134" t="s">
        <v>108</v>
      </c>
      <c r="Z10" s="500">
        <f>S11+M12+Q12+W12</f>
        <v>0</v>
      </c>
      <c r="AA10" s="501"/>
      <c r="AB10" s="619" t="s">
        <v>19</v>
      </c>
      <c r="AC10" s="503"/>
      <c r="AD10" s="494"/>
      <c r="AE10" s="490"/>
      <c r="AM10" s="229"/>
      <c r="AN10" s="229"/>
      <c r="AO10" s="229"/>
      <c r="AP10" s="229"/>
      <c r="AQ10" s="229"/>
      <c r="AR10" s="229"/>
      <c r="AS10" s="229"/>
      <c r="AT10" s="229"/>
      <c r="AU10" s="229"/>
      <c r="AV10" s="229"/>
      <c r="AW10" s="229"/>
    </row>
    <row r="11" spans="1:49" ht="26.25" customHeight="1" thickTop="1" thickBot="1" x14ac:dyDescent="0.2">
      <c r="A11" s="570"/>
      <c r="B11" s="571"/>
      <c r="C11" s="623"/>
      <c r="D11" s="273" t="s">
        <v>85</v>
      </c>
      <c r="E11" s="267"/>
      <c r="F11" s="267"/>
      <c r="G11" s="520"/>
      <c r="H11" s="520"/>
      <c r="I11" s="520"/>
      <c r="J11" s="520"/>
      <c r="K11" s="118"/>
      <c r="L11" s="274" t="s">
        <v>110</v>
      </c>
      <c r="M11" s="270" t="s">
        <v>109</v>
      </c>
      <c r="N11" s="118"/>
      <c r="O11" s="274"/>
      <c r="P11" s="274" t="s">
        <v>99</v>
      </c>
      <c r="Q11" s="268"/>
      <c r="R11" s="118" t="s">
        <v>86</v>
      </c>
      <c r="S11" s="475">
        <f>Q11*200</f>
        <v>0</v>
      </c>
      <c r="T11" s="476"/>
      <c r="U11" s="477"/>
      <c r="V11" s="267" t="s">
        <v>19</v>
      </c>
      <c r="W11" s="118"/>
      <c r="X11" s="128"/>
      <c r="Y11" s="128"/>
      <c r="Z11" s="502"/>
      <c r="AA11" s="503"/>
      <c r="AB11" s="619"/>
      <c r="AC11" s="503"/>
      <c r="AD11" s="494"/>
      <c r="AE11" s="490"/>
      <c r="AM11" s="229"/>
      <c r="AN11" s="229"/>
      <c r="AO11" s="229"/>
      <c r="AP11" s="229"/>
      <c r="AQ11" s="229"/>
      <c r="AR11" s="229"/>
      <c r="AS11" s="229"/>
      <c r="AT11" s="229"/>
      <c r="AU11" s="229"/>
      <c r="AV11" s="229"/>
      <c r="AW11" s="229"/>
    </row>
    <row r="12" spans="1:49" ht="26.25" customHeight="1" thickTop="1" thickBot="1" x14ac:dyDescent="0.2">
      <c r="A12" s="574"/>
      <c r="B12" s="575"/>
      <c r="C12" s="624"/>
      <c r="D12" s="547" t="s">
        <v>97</v>
      </c>
      <c r="E12" s="540"/>
      <c r="F12" s="540"/>
      <c r="G12" s="540"/>
      <c r="H12" s="540"/>
      <c r="I12" s="540"/>
      <c r="J12" s="540"/>
      <c r="K12" s="299"/>
      <c r="L12" s="129" t="s">
        <v>98</v>
      </c>
      <c r="M12" s="297">
        <f>K12*1000</f>
        <v>0</v>
      </c>
      <c r="N12" s="130" t="s">
        <v>19</v>
      </c>
      <c r="O12" s="130"/>
      <c r="P12" s="276" t="s">
        <v>103</v>
      </c>
      <c r="Q12" s="603"/>
      <c r="R12" s="604"/>
      <c r="S12" s="129" t="s">
        <v>19</v>
      </c>
      <c r="T12" s="130"/>
      <c r="U12" s="130"/>
      <c r="V12" s="276" t="s">
        <v>87</v>
      </c>
      <c r="W12" s="605"/>
      <c r="X12" s="606"/>
      <c r="Y12" s="130" t="s">
        <v>19</v>
      </c>
      <c r="Z12" s="504"/>
      <c r="AA12" s="505"/>
      <c r="AB12" s="491"/>
      <c r="AC12" s="531"/>
      <c r="AD12" s="495"/>
      <c r="AE12" s="490"/>
      <c r="AM12" s="229"/>
      <c r="AN12" s="229"/>
      <c r="AO12" s="229"/>
      <c r="AP12" s="229"/>
      <c r="AQ12" s="229"/>
      <c r="AR12" s="229"/>
      <c r="AS12" s="229"/>
      <c r="AT12" s="229"/>
      <c r="AU12" s="229"/>
      <c r="AV12" s="229"/>
      <c r="AW12" s="229"/>
    </row>
    <row r="13" spans="1:49" ht="26.25" customHeight="1" thickTop="1" x14ac:dyDescent="0.15">
      <c r="A13" s="572" t="s">
        <v>111</v>
      </c>
      <c r="B13" s="573"/>
      <c r="C13" s="617">
        <v>3</v>
      </c>
      <c r="D13" s="118"/>
      <c r="E13" s="546" t="s">
        <v>153</v>
      </c>
      <c r="F13" s="546"/>
      <c r="G13" s="546"/>
      <c r="H13" s="546"/>
      <c r="I13" s="546"/>
      <c r="J13" s="232"/>
      <c r="K13" s="232"/>
      <c r="L13" s="232"/>
      <c r="M13" s="180"/>
      <c r="N13" s="180"/>
      <c r="O13" s="181"/>
      <c r="P13" s="180"/>
      <c r="Q13" s="182"/>
      <c r="R13" s="180"/>
      <c r="S13" s="180"/>
      <c r="T13" s="183"/>
      <c r="U13" s="183"/>
      <c r="V13" s="183"/>
      <c r="W13" s="183"/>
      <c r="X13" s="180"/>
      <c r="Y13" s="159"/>
      <c r="Z13" s="523">
        <f>J16</f>
        <v>0</v>
      </c>
      <c r="AA13" s="524"/>
      <c r="AB13" s="525" t="s">
        <v>19</v>
      </c>
      <c r="AC13" s="523">
        <f>Z13+Z17+Z21+Z22+Z23+Z26+Z30</f>
        <v>0</v>
      </c>
      <c r="AD13" s="528" t="s">
        <v>19</v>
      </c>
      <c r="AE13" s="490" t="s">
        <v>251</v>
      </c>
      <c r="AM13" s="229"/>
      <c r="AN13" s="118"/>
      <c r="AO13" s="270"/>
      <c r="AP13" s="118"/>
      <c r="AQ13" s="118"/>
      <c r="AR13" s="118"/>
      <c r="AS13" s="300"/>
      <c r="AT13" s="118"/>
      <c r="AU13" s="118"/>
      <c r="AV13" s="301"/>
      <c r="AW13" s="229"/>
    </row>
    <row r="14" spans="1:49" ht="26.25" customHeight="1" x14ac:dyDescent="0.15">
      <c r="A14" s="570"/>
      <c r="B14" s="571"/>
      <c r="C14" s="620"/>
      <c r="D14" s="118"/>
      <c r="E14" s="551" t="s">
        <v>262</v>
      </c>
      <c r="F14" s="551"/>
      <c r="G14" s="551"/>
      <c r="H14" s="551"/>
      <c r="I14" s="552"/>
      <c r="J14" s="552"/>
      <c r="K14" s="552"/>
      <c r="L14" s="323" t="s">
        <v>267</v>
      </c>
      <c r="M14" s="265"/>
      <c r="N14" s="235"/>
      <c r="O14" s="236"/>
      <c r="P14" s="236"/>
      <c r="Q14" s="236"/>
      <c r="R14" s="236"/>
      <c r="S14" s="236"/>
      <c r="T14" s="236"/>
      <c r="U14" s="236"/>
      <c r="V14" s="236"/>
      <c r="W14" s="236"/>
      <c r="X14" s="236"/>
      <c r="Y14" s="159"/>
      <c r="Z14" s="502"/>
      <c r="AA14" s="503"/>
      <c r="AB14" s="526"/>
      <c r="AC14" s="502"/>
      <c r="AD14" s="494"/>
      <c r="AE14" s="490"/>
      <c r="AM14" s="229"/>
      <c r="AN14" s="118"/>
      <c r="AO14" s="270"/>
      <c r="AP14" s="118"/>
      <c r="AQ14" s="118"/>
      <c r="AR14" s="118"/>
      <c r="AS14" s="300"/>
      <c r="AT14" s="118"/>
      <c r="AU14" s="118"/>
      <c r="AV14" s="301"/>
      <c r="AW14" s="229"/>
    </row>
    <row r="15" spans="1:49" ht="26.25" customHeight="1" thickBot="1" x14ac:dyDescent="0.2">
      <c r="A15" s="570"/>
      <c r="B15" s="571"/>
      <c r="C15" s="620"/>
      <c r="D15" s="118"/>
      <c r="E15" s="519" t="s">
        <v>154</v>
      </c>
      <c r="F15" s="519"/>
      <c r="G15" s="519"/>
      <c r="H15" s="520"/>
      <c r="I15" s="520"/>
      <c r="J15" s="520"/>
      <c r="K15" s="520"/>
      <c r="L15" s="520"/>
      <c r="M15" s="520"/>
      <c r="N15" s="520"/>
      <c r="O15" s="520"/>
      <c r="P15" s="520"/>
      <c r="Q15" s="520"/>
      <c r="R15" s="520"/>
      <c r="S15" s="520"/>
      <c r="T15" s="520"/>
      <c r="U15" s="520"/>
      <c r="V15" s="520"/>
      <c r="W15" s="520"/>
      <c r="X15" s="520"/>
      <c r="Y15" s="234" t="s">
        <v>117</v>
      </c>
      <c r="Z15" s="502"/>
      <c r="AA15" s="503"/>
      <c r="AB15" s="526"/>
      <c r="AC15" s="502"/>
      <c r="AD15" s="494"/>
      <c r="AE15" s="490"/>
      <c r="AM15" s="229"/>
      <c r="AN15" s="118"/>
      <c r="AO15" s="270"/>
      <c r="AP15" s="118"/>
      <c r="AQ15" s="118"/>
      <c r="AR15" s="118"/>
      <c r="AS15" s="300"/>
      <c r="AT15" s="118"/>
      <c r="AU15" s="118"/>
      <c r="AV15" s="301"/>
      <c r="AW15" s="229"/>
    </row>
    <row r="16" spans="1:49" ht="26.25" customHeight="1" thickTop="1" thickBot="1" x14ac:dyDescent="0.2">
      <c r="A16" s="570"/>
      <c r="B16" s="571"/>
      <c r="C16" s="620"/>
      <c r="D16" s="132"/>
      <c r="E16" s="553" t="s">
        <v>155</v>
      </c>
      <c r="F16" s="553"/>
      <c r="G16" s="553"/>
      <c r="H16" s="302"/>
      <c r="I16" s="275" t="s">
        <v>93</v>
      </c>
      <c r="J16" s="303">
        <f>300*H16</f>
        <v>0</v>
      </c>
      <c r="K16" s="184" t="s">
        <v>19</v>
      </c>
      <c r="L16" s="159"/>
      <c r="M16" s="185"/>
      <c r="N16" s="185"/>
      <c r="O16" s="185"/>
      <c r="P16" s="182"/>
      <c r="Q16" s="186"/>
      <c r="R16" s="187"/>
      <c r="S16" s="188"/>
      <c r="T16" s="188"/>
      <c r="U16" s="188"/>
      <c r="V16" s="188"/>
      <c r="W16" s="188"/>
      <c r="X16" s="187"/>
      <c r="Y16" s="159"/>
      <c r="Z16" s="502"/>
      <c r="AA16" s="503"/>
      <c r="AB16" s="530"/>
      <c r="AC16" s="502"/>
      <c r="AD16" s="494"/>
      <c r="AE16" s="490"/>
      <c r="AM16" s="229"/>
      <c r="AN16" s="118"/>
      <c r="AO16" s="270"/>
      <c r="AP16" s="118"/>
      <c r="AQ16" s="118"/>
      <c r="AR16" s="118"/>
      <c r="AS16" s="300"/>
      <c r="AT16" s="118"/>
      <c r="AU16" s="118"/>
      <c r="AV16" s="301"/>
      <c r="AW16" s="229"/>
    </row>
    <row r="17" spans="1:49" ht="26.25" customHeight="1" thickTop="1" x14ac:dyDescent="0.15">
      <c r="A17" s="570"/>
      <c r="B17" s="571"/>
      <c r="C17" s="620">
        <v>4</v>
      </c>
      <c r="D17" s="118"/>
      <c r="E17" s="554" t="s">
        <v>156</v>
      </c>
      <c r="F17" s="554"/>
      <c r="G17" s="554"/>
      <c r="H17" s="554"/>
      <c r="I17" s="554"/>
      <c r="J17" s="554"/>
      <c r="K17" s="554"/>
      <c r="L17" s="554"/>
      <c r="M17" s="165"/>
      <c r="N17" s="165"/>
      <c r="O17" s="190"/>
      <c r="P17" s="165"/>
      <c r="Q17" s="182"/>
      <c r="R17" s="180"/>
      <c r="S17" s="180"/>
      <c r="T17" s="183"/>
      <c r="U17" s="183"/>
      <c r="V17" s="183"/>
      <c r="W17" s="183"/>
      <c r="X17" s="180"/>
      <c r="Y17" s="134"/>
      <c r="Z17" s="500">
        <f>Q20</f>
        <v>0</v>
      </c>
      <c r="AA17" s="501"/>
      <c r="AB17" s="526" t="s">
        <v>19</v>
      </c>
      <c r="AC17" s="502"/>
      <c r="AD17" s="494"/>
      <c r="AE17" s="490"/>
      <c r="AM17" s="229"/>
      <c r="AN17" s="118"/>
      <c r="AO17" s="270"/>
      <c r="AP17" s="118"/>
      <c r="AQ17" s="118"/>
      <c r="AR17" s="118"/>
      <c r="AS17" s="300"/>
      <c r="AT17" s="118"/>
      <c r="AU17" s="118"/>
      <c r="AV17" s="301"/>
      <c r="AW17" s="229"/>
    </row>
    <row r="18" spans="1:49" ht="26.25" customHeight="1" x14ac:dyDescent="0.15">
      <c r="A18" s="570"/>
      <c r="B18" s="571"/>
      <c r="C18" s="620"/>
      <c r="D18" s="118"/>
      <c r="E18" s="551" t="s">
        <v>262</v>
      </c>
      <c r="F18" s="551"/>
      <c r="G18" s="551"/>
      <c r="H18" s="551"/>
      <c r="I18" s="536"/>
      <c r="J18" s="536"/>
      <c r="K18" s="536"/>
      <c r="L18" s="185"/>
      <c r="M18" s="265"/>
      <c r="N18" s="238"/>
      <c r="O18" s="183"/>
      <c r="P18" s="183"/>
      <c r="Q18" s="183"/>
      <c r="R18" s="183"/>
      <c r="S18" s="183"/>
      <c r="T18" s="183"/>
      <c r="U18" s="183"/>
      <c r="V18" s="183"/>
      <c r="W18" s="183"/>
      <c r="X18" s="183"/>
      <c r="Y18" s="159"/>
      <c r="Z18" s="502"/>
      <c r="AA18" s="503"/>
      <c r="AB18" s="526"/>
      <c r="AC18" s="502"/>
      <c r="AD18" s="494"/>
      <c r="AE18" s="490"/>
      <c r="AM18" s="229"/>
      <c r="AN18" s="118"/>
      <c r="AO18" s="270"/>
      <c r="AP18" s="118"/>
      <c r="AQ18" s="118"/>
      <c r="AR18" s="118"/>
      <c r="AS18" s="300"/>
      <c r="AT18" s="118"/>
      <c r="AU18" s="118"/>
      <c r="AV18" s="301"/>
      <c r="AW18" s="229"/>
    </row>
    <row r="19" spans="1:49" ht="26.25" customHeight="1" thickBot="1" x14ac:dyDescent="0.2">
      <c r="A19" s="570"/>
      <c r="B19" s="571"/>
      <c r="C19" s="620"/>
      <c r="D19" s="118"/>
      <c r="E19" s="519" t="s">
        <v>154</v>
      </c>
      <c r="F19" s="519"/>
      <c r="G19" s="519"/>
      <c r="H19" s="520"/>
      <c r="I19" s="520"/>
      <c r="J19" s="520"/>
      <c r="K19" s="520"/>
      <c r="L19" s="520"/>
      <c r="M19" s="520"/>
      <c r="N19" s="520"/>
      <c r="O19" s="520"/>
      <c r="P19" s="520"/>
      <c r="Q19" s="520"/>
      <c r="R19" s="520"/>
      <c r="S19" s="520"/>
      <c r="T19" s="520"/>
      <c r="U19" s="520"/>
      <c r="V19" s="520"/>
      <c r="W19" s="520"/>
      <c r="X19" s="520"/>
      <c r="Y19" s="237" t="s">
        <v>117</v>
      </c>
      <c r="Z19" s="502"/>
      <c r="AA19" s="503"/>
      <c r="AB19" s="526"/>
      <c r="AC19" s="502"/>
      <c r="AD19" s="494"/>
      <c r="AE19" s="490"/>
      <c r="AM19" s="229"/>
      <c r="AN19" s="118"/>
      <c r="AO19" s="270"/>
      <c r="AP19" s="118"/>
      <c r="AQ19" s="118"/>
      <c r="AR19" s="118"/>
      <c r="AS19" s="300"/>
      <c r="AT19" s="118"/>
      <c r="AU19" s="118"/>
      <c r="AV19" s="301"/>
      <c r="AW19" s="229"/>
    </row>
    <row r="20" spans="1:49" ht="26.25" customHeight="1" thickTop="1" x14ac:dyDescent="0.15">
      <c r="A20" s="570"/>
      <c r="B20" s="571"/>
      <c r="C20" s="620"/>
      <c r="D20" s="132"/>
      <c r="E20" s="555" t="s">
        <v>157</v>
      </c>
      <c r="F20" s="555"/>
      <c r="G20" s="555"/>
      <c r="H20" s="188">
        <f>K20+O20</f>
        <v>0</v>
      </c>
      <c r="I20" s="263" t="s">
        <v>158</v>
      </c>
      <c r="J20" s="221" t="s">
        <v>159</v>
      </c>
      <c r="K20" s="304"/>
      <c r="L20" s="221" t="s">
        <v>160</v>
      </c>
      <c r="M20" s="578" t="s">
        <v>161</v>
      </c>
      <c r="N20" s="578"/>
      <c r="O20" s="188"/>
      <c r="P20" s="189" t="s">
        <v>162</v>
      </c>
      <c r="Q20" s="305">
        <f>1000*H20</f>
        <v>0</v>
      </c>
      <c r="R20" s="191" t="s">
        <v>19</v>
      </c>
      <c r="S20" s="188"/>
      <c r="T20" s="188"/>
      <c r="U20" s="188"/>
      <c r="V20" s="188"/>
      <c r="W20" s="188"/>
      <c r="X20" s="187"/>
      <c r="Y20" s="192"/>
      <c r="Z20" s="504"/>
      <c r="AA20" s="505"/>
      <c r="AB20" s="526"/>
      <c r="AC20" s="502"/>
      <c r="AD20" s="494"/>
      <c r="AE20" s="490"/>
      <c r="AM20" s="229"/>
      <c r="AN20" s="118"/>
      <c r="AO20" s="270"/>
      <c r="AP20" s="118"/>
      <c r="AQ20" s="118"/>
      <c r="AR20" s="118"/>
      <c r="AS20" s="300"/>
      <c r="AT20" s="118"/>
      <c r="AU20" s="118"/>
      <c r="AV20" s="301"/>
      <c r="AW20" s="229"/>
    </row>
    <row r="21" spans="1:49" ht="26.25" customHeight="1" x14ac:dyDescent="0.15">
      <c r="A21" s="570"/>
      <c r="B21" s="571"/>
      <c r="C21" s="261">
        <v>5</v>
      </c>
      <c r="D21" s="132"/>
      <c r="E21" s="555" t="s">
        <v>163</v>
      </c>
      <c r="F21" s="555"/>
      <c r="G21" s="555"/>
      <c r="H21" s="555"/>
      <c r="I21" s="555"/>
      <c r="J21" s="555"/>
      <c r="K21" s="248" t="s">
        <v>154</v>
      </c>
      <c r="L21" s="499"/>
      <c r="M21" s="499"/>
      <c r="N21" s="499"/>
      <c r="O21" s="499"/>
      <c r="P21" s="499"/>
      <c r="Q21" s="499"/>
      <c r="R21" s="499"/>
      <c r="S21" s="250" t="s">
        <v>117</v>
      </c>
      <c r="T21" s="549" t="s">
        <v>164</v>
      </c>
      <c r="U21" s="549"/>
      <c r="V21" s="549"/>
      <c r="W21" s="549"/>
      <c r="X21" s="549"/>
      <c r="Y21" s="550"/>
      <c r="Z21" s="502"/>
      <c r="AA21" s="503"/>
      <c r="AB21" s="131" t="s">
        <v>19</v>
      </c>
      <c r="AC21" s="502"/>
      <c r="AD21" s="494"/>
      <c r="AE21" s="490"/>
      <c r="AM21" s="229"/>
      <c r="AN21" s="118"/>
      <c r="AO21" s="270"/>
      <c r="AP21" s="118"/>
      <c r="AQ21" s="118"/>
      <c r="AR21" s="118"/>
      <c r="AS21" s="300"/>
      <c r="AT21" s="118"/>
      <c r="AU21" s="118"/>
      <c r="AV21" s="301"/>
      <c r="AW21" s="229"/>
    </row>
    <row r="22" spans="1:49" ht="26.25" customHeight="1" x14ac:dyDescent="0.15">
      <c r="A22" s="570"/>
      <c r="B22" s="571"/>
      <c r="C22" s="261">
        <v>6</v>
      </c>
      <c r="D22" s="131"/>
      <c r="E22" s="612" t="s">
        <v>165</v>
      </c>
      <c r="F22" s="612"/>
      <c r="G22" s="612"/>
      <c r="H22" s="612"/>
      <c r="I22" s="612"/>
      <c r="J22" s="612"/>
      <c r="K22" s="249" t="s">
        <v>154</v>
      </c>
      <c r="L22" s="499"/>
      <c r="M22" s="499"/>
      <c r="N22" s="499"/>
      <c r="O22" s="499"/>
      <c r="P22" s="499"/>
      <c r="Q22" s="499"/>
      <c r="R22" s="499"/>
      <c r="S22" s="251" t="s">
        <v>117</v>
      </c>
      <c r="T22" s="549" t="s">
        <v>164</v>
      </c>
      <c r="U22" s="549"/>
      <c r="V22" s="549"/>
      <c r="W22" s="549"/>
      <c r="X22" s="549"/>
      <c r="Y22" s="550"/>
      <c r="Z22" s="585"/>
      <c r="AA22" s="586"/>
      <c r="AB22" s="247" t="s">
        <v>19</v>
      </c>
      <c r="AC22" s="502"/>
      <c r="AD22" s="494"/>
      <c r="AE22" s="490"/>
      <c r="AM22" s="229"/>
      <c r="AN22" s="118"/>
      <c r="AO22" s="270"/>
      <c r="AP22" s="118"/>
      <c r="AQ22" s="118"/>
      <c r="AR22" s="118"/>
      <c r="AS22" s="300"/>
      <c r="AT22" s="118"/>
      <c r="AU22" s="118"/>
      <c r="AV22" s="301"/>
      <c r="AW22" s="229"/>
    </row>
    <row r="23" spans="1:49" s="306" customFormat="1" ht="26.25" customHeight="1" x14ac:dyDescent="0.15">
      <c r="A23" s="570"/>
      <c r="B23" s="571"/>
      <c r="C23" s="620">
        <v>7</v>
      </c>
      <c r="D23" s="193"/>
      <c r="E23" s="134" t="s">
        <v>247</v>
      </c>
      <c r="F23" s="194"/>
      <c r="G23" s="194"/>
      <c r="H23" s="194"/>
      <c r="I23" s="194"/>
      <c r="J23" s="194"/>
      <c r="K23" s="194"/>
      <c r="L23" s="194"/>
      <c r="M23" s="134"/>
      <c r="N23" s="134"/>
      <c r="O23" s="195"/>
      <c r="P23" s="134"/>
      <c r="Q23" s="196"/>
      <c r="R23" s="134"/>
      <c r="S23" s="134"/>
      <c r="T23" s="197"/>
      <c r="U23" s="197"/>
      <c r="V23" s="197"/>
      <c r="W23" s="197"/>
      <c r="X23" s="134"/>
      <c r="Y23" s="134"/>
      <c r="Z23" s="500">
        <f>Q25</f>
        <v>0</v>
      </c>
      <c r="AA23" s="501"/>
      <c r="AB23" s="529" t="s">
        <v>19</v>
      </c>
      <c r="AC23" s="502"/>
      <c r="AD23" s="494"/>
      <c r="AE23" s="490"/>
      <c r="AM23" s="307"/>
      <c r="AN23" s="307"/>
      <c r="AO23" s="307"/>
      <c r="AP23" s="307"/>
      <c r="AQ23" s="307"/>
      <c r="AR23" s="307"/>
      <c r="AS23" s="307"/>
      <c r="AT23" s="307"/>
      <c r="AU23" s="307"/>
      <c r="AV23" s="307"/>
      <c r="AW23" s="307"/>
    </row>
    <row r="24" spans="1:49" s="306" customFormat="1" ht="26.25" customHeight="1" thickBot="1" x14ac:dyDescent="0.2">
      <c r="A24" s="570"/>
      <c r="B24" s="571"/>
      <c r="C24" s="620"/>
      <c r="D24" s="198"/>
      <c r="E24" s="556" t="s">
        <v>166</v>
      </c>
      <c r="F24" s="556"/>
      <c r="G24" s="556"/>
      <c r="H24" s="556"/>
      <c r="I24" s="552"/>
      <c r="J24" s="552"/>
      <c r="K24" s="281" t="s">
        <v>209</v>
      </c>
      <c r="L24" s="520"/>
      <c r="M24" s="520"/>
      <c r="N24" s="520"/>
      <c r="O24" s="520"/>
      <c r="P24" s="520"/>
      <c r="Q24" s="520"/>
      <c r="R24" s="520"/>
      <c r="S24" s="520"/>
      <c r="T24" s="520"/>
      <c r="U24" s="520"/>
      <c r="V24" s="520"/>
      <c r="W24" s="520"/>
      <c r="X24" s="520"/>
      <c r="Y24" s="234" t="s">
        <v>108</v>
      </c>
      <c r="Z24" s="502"/>
      <c r="AA24" s="503"/>
      <c r="AB24" s="526"/>
      <c r="AC24" s="502"/>
      <c r="AD24" s="494"/>
      <c r="AE24" s="490"/>
      <c r="AM24" s="307"/>
      <c r="AN24" s="307"/>
      <c r="AO24" s="307"/>
      <c r="AP24" s="307"/>
      <c r="AQ24" s="307"/>
      <c r="AR24" s="307"/>
      <c r="AS24" s="307"/>
      <c r="AT24" s="307"/>
      <c r="AU24" s="307"/>
      <c r="AV24" s="307"/>
      <c r="AW24" s="307"/>
    </row>
    <row r="25" spans="1:49" s="306" customFormat="1" ht="26.25" customHeight="1" thickTop="1" thickBot="1" x14ac:dyDescent="0.2">
      <c r="A25" s="570"/>
      <c r="B25" s="571"/>
      <c r="C25" s="620"/>
      <c r="D25" s="200"/>
      <c r="E25" s="555" t="s">
        <v>167</v>
      </c>
      <c r="F25" s="555"/>
      <c r="G25" s="555"/>
      <c r="H25" s="188">
        <f>K25+N25</f>
        <v>0</v>
      </c>
      <c r="I25" s="275" t="s">
        <v>158</v>
      </c>
      <c r="J25" s="221" t="s">
        <v>159</v>
      </c>
      <c r="K25" s="304"/>
      <c r="L25" s="221" t="s">
        <v>160</v>
      </c>
      <c r="M25" s="239" t="s">
        <v>168</v>
      </c>
      <c r="N25" s="188"/>
      <c r="O25" s="185" t="s">
        <v>213</v>
      </c>
      <c r="P25" s="246"/>
      <c r="Q25" s="308">
        <f>1500*H25</f>
        <v>0</v>
      </c>
      <c r="R25" s="245" t="s">
        <v>19</v>
      </c>
      <c r="S25" s="189"/>
      <c r="T25" s="201"/>
      <c r="U25" s="201"/>
      <c r="V25" s="201"/>
      <c r="W25" s="201"/>
      <c r="X25" s="201"/>
      <c r="Y25" s="201"/>
      <c r="Z25" s="504"/>
      <c r="AA25" s="505"/>
      <c r="AB25" s="530"/>
      <c r="AC25" s="502"/>
      <c r="AD25" s="494"/>
      <c r="AE25" s="490"/>
      <c r="AF25" s="307"/>
      <c r="AG25" s="307"/>
      <c r="AH25" s="307"/>
      <c r="AI25" s="307"/>
      <c r="AJ25" s="307"/>
      <c r="AK25" s="307"/>
      <c r="AL25" s="307"/>
      <c r="AM25" s="307"/>
      <c r="AN25" s="307"/>
    </row>
    <row r="26" spans="1:49" s="306" customFormat="1" ht="26.25" customHeight="1" thickTop="1" x14ac:dyDescent="0.15">
      <c r="A26" s="570"/>
      <c r="B26" s="571"/>
      <c r="C26" s="620">
        <v>8</v>
      </c>
      <c r="D26" s="198"/>
      <c r="E26" s="159" t="s">
        <v>169</v>
      </c>
      <c r="F26" s="202"/>
      <c r="G26" s="202"/>
      <c r="H26" s="202"/>
      <c r="I26" s="194"/>
      <c r="J26" s="202"/>
      <c r="K26" s="202"/>
      <c r="L26" s="202"/>
      <c r="M26" s="203"/>
      <c r="N26" s="203"/>
      <c r="O26" s="204"/>
      <c r="P26" s="205"/>
      <c r="Q26" s="205"/>
      <c r="R26" s="205"/>
      <c r="S26" s="159"/>
      <c r="T26" s="205"/>
      <c r="U26" s="205"/>
      <c r="V26" s="205"/>
      <c r="W26" s="205"/>
      <c r="X26" s="205"/>
      <c r="Y26" s="309"/>
      <c r="Z26" s="500">
        <f>J29</f>
        <v>0</v>
      </c>
      <c r="AA26" s="501"/>
      <c r="AB26" s="529" t="s">
        <v>19</v>
      </c>
      <c r="AC26" s="502"/>
      <c r="AD26" s="494"/>
      <c r="AE26" s="490"/>
      <c r="AF26" s="307"/>
      <c r="AG26" s="307"/>
      <c r="AH26" s="307"/>
      <c r="AI26" s="307"/>
      <c r="AJ26" s="307"/>
      <c r="AK26" s="307"/>
      <c r="AL26" s="307"/>
      <c r="AM26" s="307"/>
      <c r="AN26" s="307"/>
    </row>
    <row r="27" spans="1:49" s="306" customFormat="1" ht="26.25" customHeight="1" x14ac:dyDescent="0.15">
      <c r="A27" s="570"/>
      <c r="B27" s="571"/>
      <c r="C27" s="620"/>
      <c r="D27" s="198"/>
      <c r="E27" s="551" t="s">
        <v>262</v>
      </c>
      <c r="F27" s="551"/>
      <c r="G27" s="551"/>
      <c r="H27" s="551"/>
      <c r="I27" s="552"/>
      <c r="J27" s="552"/>
      <c r="K27" s="350" t="s">
        <v>267</v>
      </c>
      <c r="L27" s="199"/>
      <c r="M27" s="265"/>
      <c r="N27" s="236"/>
      <c r="O27" s="236"/>
      <c r="P27" s="236"/>
      <c r="Q27" s="236"/>
      <c r="R27" s="236"/>
      <c r="S27" s="236"/>
      <c r="T27" s="236"/>
      <c r="U27" s="236"/>
      <c r="V27" s="236"/>
      <c r="W27" s="236"/>
      <c r="X27" s="236"/>
      <c r="Y27" s="159"/>
      <c r="Z27" s="502"/>
      <c r="AA27" s="503"/>
      <c r="AB27" s="526"/>
      <c r="AC27" s="502"/>
      <c r="AD27" s="494"/>
      <c r="AE27" s="490"/>
      <c r="AM27" s="307"/>
      <c r="AN27" s="307"/>
      <c r="AO27" s="307"/>
      <c r="AP27" s="307"/>
      <c r="AQ27" s="307"/>
      <c r="AR27" s="307"/>
      <c r="AS27" s="307"/>
      <c r="AT27" s="307"/>
      <c r="AU27" s="307"/>
      <c r="AV27" s="307"/>
      <c r="AW27" s="307"/>
    </row>
    <row r="28" spans="1:49" s="306" customFormat="1" ht="26.25" customHeight="1" thickBot="1" x14ac:dyDescent="0.2">
      <c r="A28" s="570"/>
      <c r="B28" s="571"/>
      <c r="C28" s="620"/>
      <c r="D28" s="198"/>
      <c r="E28" s="556" t="s">
        <v>210</v>
      </c>
      <c r="F28" s="556"/>
      <c r="G28" s="556"/>
      <c r="H28" s="520"/>
      <c r="I28" s="520"/>
      <c r="J28" s="520"/>
      <c r="K28" s="520"/>
      <c r="L28" s="520"/>
      <c r="M28" s="520"/>
      <c r="N28" s="520"/>
      <c r="O28" s="520"/>
      <c r="P28" s="520"/>
      <c r="Q28" s="520"/>
      <c r="R28" s="520"/>
      <c r="S28" s="520"/>
      <c r="T28" s="520"/>
      <c r="U28" s="520"/>
      <c r="V28" s="520"/>
      <c r="W28" s="520"/>
      <c r="X28" s="520"/>
      <c r="Y28" s="234" t="s">
        <v>108</v>
      </c>
      <c r="Z28" s="502"/>
      <c r="AA28" s="503"/>
      <c r="AB28" s="526"/>
      <c r="AC28" s="502"/>
      <c r="AD28" s="494"/>
      <c r="AE28" s="490"/>
      <c r="AM28" s="307"/>
      <c r="AN28" s="307"/>
      <c r="AO28" s="307"/>
      <c r="AP28" s="307"/>
      <c r="AQ28" s="307"/>
      <c r="AR28" s="307"/>
      <c r="AS28" s="307"/>
      <c r="AT28" s="307"/>
      <c r="AU28" s="307"/>
      <c r="AV28" s="307"/>
      <c r="AW28" s="307"/>
    </row>
    <row r="29" spans="1:49" s="306" customFormat="1" ht="26.25" customHeight="1" thickTop="1" thickBot="1" x14ac:dyDescent="0.2">
      <c r="A29" s="570"/>
      <c r="B29" s="571"/>
      <c r="C29" s="620"/>
      <c r="D29" s="200"/>
      <c r="E29" s="555" t="s">
        <v>170</v>
      </c>
      <c r="F29" s="555"/>
      <c r="G29" s="555"/>
      <c r="H29" s="304"/>
      <c r="I29" s="222" t="s">
        <v>93</v>
      </c>
      <c r="J29" s="308">
        <f>2500*H29</f>
        <v>0</v>
      </c>
      <c r="K29" s="206" t="s">
        <v>19</v>
      </c>
      <c r="L29" s="205"/>
      <c r="M29" s="310"/>
      <c r="N29" s="189"/>
      <c r="O29" s="207"/>
      <c r="P29" s="201"/>
      <c r="Q29" s="201"/>
      <c r="R29" s="201"/>
      <c r="S29" s="189"/>
      <c r="T29" s="201"/>
      <c r="U29" s="201"/>
      <c r="V29" s="201"/>
      <c r="W29" s="201"/>
      <c r="X29" s="201"/>
      <c r="Y29" s="201"/>
      <c r="Z29" s="504"/>
      <c r="AA29" s="505"/>
      <c r="AB29" s="530"/>
      <c r="AC29" s="502"/>
      <c r="AD29" s="494"/>
      <c r="AE29" s="490"/>
      <c r="AF29" s="307"/>
      <c r="AG29" s="307"/>
      <c r="AH29" s="307"/>
      <c r="AI29" s="307"/>
      <c r="AJ29" s="307"/>
      <c r="AK29" s="307"/>
      <c r="AL29" s="307"/>
      <c r="AM29" s="307"/>
      <c r="AN29" s="307"/>
    </row>
    <row r="30" spans="1:49" s="306" customFormat="1" ht="26.25" customHeight="1" thickTop="1" x14ac:dyDescent="0.15">
      <c r="A30" s="570"/>
      <c r="B30" s="571"/>
      <c r="C30" s="620">
        <v>9</v>
      </c>
      <c r="D30" s="198"/>
      <c r="E30" s="159" t="s">
        <v>171</v>
      </c>
      <c r="F30" s="203"/>
      <c r="G30" s="203"/>
      <c r="H30" s="203"/>
      <c r="I30" s="202"/>
      <c r="J30" s="202"/>
      <c r="K30" s="202"/>
      <c r="L30" s="194"/>
      <c r="M30" s="195"/>
      <c r="N30" s="203"/>
      <c r="O30" s="203"/>
      <c r="P30" s="159"/>
      <c r="Q30" s="159"/>
      <c r="R30" s="159"/>
      <c r="S30" s="159"/>
      <c r="T30" s="205"/>
      <c r="U30" s="205"/>
      <c r="V30" s="205"/>
      <c r="W30" s="205"/>
      <c r="X30" s="205"/>
      <c r="Y30" s="205"/>
      <c r="Z30" s="502">
        <f>J32</f>
        <v>0</v>
      </c>
      <c r="AA30" s="503"/>
      <c r="AB30" s="526" t="s">
        <v>19</v>
      </c>
      <c r="AC30" s="502"/>
      <c r="AD30" s="494"/>
      <c r="AE30" s="490"/>
      <c r="AF30" s="307"/>
      <c r="AG30" s="307"/>
      <c r="AH30" s="307"/>
      <c r="AI30" s="307"/>
      <c r="AJ30" s="307"/>
      <c r="AK30" s="307"/>
      <c r="AL30" s="307"/>
      <c r="AM30" s="307"/>
      <c r="AN30" s="307"/>
    </row>
    <row r="31" spans="1:49" s="306" customFormat="1" ht="26.25" customHeight="1" thickBot="1" x14ac:dyDescent="0.2">
      <c r="A31" s="570"/>
      <c r="B31" s="571"/>
      <c r="C31" s="620"/>
      <c r="D31" s="198"/>
      <c r="E31" s="551" t="s">
        <v>262</v>
      </c>
      <c r="F31" s="551"/>
      <c r="G31" s="551"/>
      <c r="H31" s="551"/>
      <c r="I31" s="536"/>
      <c r="J31" s="536"/>
      <c r="K31" s="536"/>
      <c r="L31" s="264"/>
      <c r="M31" s="265" t="s">
        <v>154</v>
      </c>
      <c r="N31" s="548"/>
      <c r="O31" s="548"/>
      <c r="P31" s="548"/>
      <c r="Q31" s="548"/>
      <c r="R31" s="548"/>
      <c r="S31" s="548"/>
      <c r="T31" s="548"/>
      <c r="U31" s="548"/>
      <c r="V31" s="548"/>
      <c r="W31" s="548"/>
      <c r="X31" s="548"/>
      <c r="Y31" s="159" t="s">
        <v>117</v>
      </c>
      <c r="Z31" s="502"/>
      <c r="AA31" s="503"/>
      <c r="AB31" s="526"/>
      <c r="AC31" s="502"/>
      <c r="AD31" s="494"/>
      <c r="AE31" s="490"/>
      <c r="AM31" s="307"/>
      <c r="AN31" s="307"/>
      <c r="AO31" s="307"/>
      <c r="AP31" s="307"/>
      <c r="AQ31" s="307"/>
      <c r="AR31" s="307"/>
      <c r="AS31" s="307"/>
      <c r="AT31" s="307"/>
      <c r="AU31" s="307"/>
      <c r="AV31" s="307"/>
      <c r="AW31" s="307"/>
    </row>
    <row r="32" spans="1:49" s="306" customFormat="1" ht="26.25" customHeight="1" thickTop="1" thickBot="1" x14ac:dyDescent="0.2">
      <c r="A32" s="574"/>
      <c r="B32" s="575"/>
      <c r="C32" s="621"/>
      <c r="D32" s="257"/>
      <c r="E32" s="553" t="s">
        <v>155</v>
      </c>
      <c r="F32" s="553"/>
      <c r="G32" s="553"/>
      <c r="H32" s="311"/>
      <c r="I32" s="223" t="s">
        <v>93</v>
      </c>
      <c r="J32" s="308">
        <f>300*H32</f>
        <v>0</v>
      </c>
      <c r="K32" s="208" t="s">
        <v>19</v>
      </c>
      <c r="L32" s="210"/>
      <c r="M32" s="210"/>
      <c r="N32" s="210"/>
      <c r="O32" s="209"/>
      <c r="P32" s="210"/>
      <c r="Q32" s="210"/>
      <c r="R32" s="210"/>
      <c r="S32" s="211"/>
      <c r="T32" s="210"/>
      <c r="U32" s="210"/>
      <c r="V32" s="210"/>
      <c r="W32" s="210"/>
      <c r="X32" s="210"/>
      <c r="Y32" s="210"/>
      <c r="Z32" s="527"/>
      <c r="AA32" s="531"/>
      <c r="AB32" s="532"/>
      <c r="AC32" s="527"/>
      <c r="AD32" s="495"/>
      <c r="AE32" s="490"/>
      <c r="AF32" s="307"/>
      <c r="AG32" s="307"/>
      <c r="AH32" s="307"/>
      <c r="AI32" s="307"/>
      <c r="AJ32" s="307"/>
      <c r="AK32" s="307"/>
      <c r="AL32" s="307"/>
      <c r="AM32" s="307"/>
      <c r="AN32" s="307"/>
    </row>
    <row r="33" spans="1:43" s="315" customFormat="1" ht="26.25" customHeight="1" thickTop="1" thickBot="1" x14ac:dyDescent="0.2">
      <c r="A33" s="572" t="s">
        <v>263</v>
      </c>
      <c r="B33" s="573"/>
      <c r="C33" s="617">
        <v>10</v>
      </c>
      <c r="D33" s="312"/>
      <c r="E33" s="139" t="s">
        <v>148</v>
      </c>
      <c r="F33" s="226"/>
      <c r="G33" s="226"/>
      <c r="H33" s="226"/>
      <c r="I33" s="226"/>
      <c r="J33" s="226"/>
      <c r="K33" s="226"/>
      <c r="L33" s="226"/>
      <c r="M33" s="174"/>
      <c r="N33" s="611"/>
      <c r="O33" s="611"/>
      <c r="P33" s="611"/>
      <c r="Q33" s="225"/>
      <c r="R33" s="313"/>
      <c r="S33" s="314"/>
      <c r="Y33" s="316"/>
      <c r="Z33" s="524">
        <f>G34+K35</f>
        <v>0</v>
      </c>
      <c r="AA33" s="524"/>
      <c r="AB33" s="528" t="s">
        <v>19</v>
      </c>
      <c r="AC33" s="523">
        <f>Z33+Z36</f>
        <v>0</v>
      </c>
      <c r="AD33" s="528" t="s">
        <v>19</v>
      </c>
      <c r="AE33" s="490" t="s">
        <v>252</v>
      </c>
      <c r="AG33" s="314"/>
      <c r="AH33" s="167"/>
      <c r="AI33" s="314"/>
      <c r="AJ33" s="314"/>
      <c r="AK33" s="314"/>
      <c r="AL33" s="314"/>
      <c r="AM33" s="314"/>
    </row>
    <row r="34" spans="1:43" s="315" customFormat="1" ht="26.25" customHeight="1" thickTop="1" thickBot="1" x14ac:dyDescent="0.2">
      <c r="A34" s="570"/>
      <c r="B34" s="571"/>
      <c r="C34" s="620"/>
      <c r="D34" s="600" t="s">
        <v>149</v>
      </c>
      <c r="E34" s="526"/>
      <c r="F34" s="601"/>
      <c r="G34" s="588"/>
      <c r="H34" s="588"/>
      <c r="I34" s="588"/>
      <c r="J34" s="317" t="s">
        <v>19</v>
      </c>
      <c r="K34" s="167"/>
      <c r="L34" s="128"/>
      <c r="M34" s="175"/>
      <c r="N34" s="176"/>
      <c r="O34" s="220" t="s">
        <v>92</v>
      </c>
      <c r="P34" s="589"/>
      <c r="Q34" s="589"/>
      <c r="R34" s="175"/>
      <c r="S34" s="590" t="s">
        <v>110</v>
      </c>
      <c r="T34" s="590"/>
      <c r="U34" s="590"/>
      <c r="V34" s="318" t="s">
        <v>114</v>
      </c>
      <c r="W34" s="318"/>
      <c r="X34" s="319"/>
      <c r="Y34" s="177"/>
      <c r="Z34" s="503"/>
      <c r="AA34" s="503"/>
      <c r="AB34" s="494"/>
      <c r="AC34" s="502"/>
      <c r="AD34" s="494"/>
      <c r="AE34" s="490"/>
      <c r="AG34" s="314"/>
      <c r="AH34" s="167"/>
      <c r="AI34" s="314"/>
      <c r="AJ34" s="314"/>
      <c r="AK34" s="314"/>
      <c r="AL34" s="314"/>
      <c r="AM34" s="314"/>
    </row>
    <row r="35" spans="1:43" s="315" customFormat="1" ht="26.25" customHeight="1" thickTop="1" thickBot="1" x14ac:dyDescent="0.2">
      <c r="A35" s="570"/>
      <c r="B35" s="571"/>
      <c r="C35" s="620"/>
      <c r="D35" s="602" t="s">
        <v>150</v>
      </c>
      <c r="E35" s="530"/>
      <c r="F35" s="530"/>
      <c r="G35" s="530"/>
      <c r="H35" s="591"/>
      <c r="I35" s="591"/>
      <c r="J35" s="320" t="s">
        <v>93</v>
      </c>
      <c r="K35" s="475">
        <f>200*H35</f>
        <v>0</v>
      </c>
      <c r="L35" s="477"/>
      <c r="M35" s="178" t="s">
        <v>19</v>
      </c>
      <c r="N35" s="256"/>
      <c r="O35" s="272"/>
      <c r="P35" s="272"/>
      <c r="Q35" s="240"/>
      <c r="R35" s="179"/>
      <c r="S35" s="179"/>
      <c r="T35" s="179"/>
      <c r="U35" s="179"/>
      <c r="V35" s="179"/>
      <c r="W35" s="256"/>
      <c r="X35" s="592"/>
      <c r="Y35" s="593"/>
      <c r="Z35" s="505"/>
      <c r="AA35" s="505"/>
      <c r="AB35" s="494"/>
      <c r="AC35" s="502"/>
      <c r="AD35" s="494"/>
      <c r="AE35" s="490"/>
      <c r="AG35" s="314"/>
      <c r="AH35" s="314"/>
      <c r="AI35" s="321"/>
      <c r="AJ35" s="314"/>
      <c r="AK35" s="314"/>
      <c r="AL35" s="314"/>
      <c r="AM35" s="314"/>
    </row>
    <row r="36" spans="1:43" s="315" customFormat="1" ht="26.25" customHeight="1" thickTop="1" thickBot="1" x14ac:dyDescent="0.2">
      <c r="A36" s="570"/>
      <c r="B36" s="571"/>
      <c r="C36" s="620">
        <v>11</v>
      </c>
      <c r="D36" s="322"/>
      <c r="E36" s="159" t="s">
        <v>151</v>
      </c>
      <c r="F36" s="225"/>
      <c r="G36" s="225"/>
      <c r="H36" s="254"/>
      <c r="I36" s="254"/>
      <c r="J36" s="225"/>
      <c r="K36" s="225"/>
      <c r="L36" s="225"/>
      <c r="M36" s="175"/>
      <c r="N36" s="176"/>
      <c r="O36" s="220" t="s">
        <v>92</v>
      </c>
      <c r="P36" s="589"/>
      <c r="Q36" s="589"/>
      <c r="R36" s="255"/>
      <c r="S36" s="590" t="s">
        <v>110</v>
      </c>
      <c r="T36" s="590"/>
      <c r="U36" s="590"/>
      <c r="V36" s="318" t="s">
        <v>114</v>
      </c>
      <c r="W36" s="318"/>
      <c r="X36" s="319"/>
      <c r="Y36" s="177"/>
      <c r="Z36" s="500">
        <f>G37+K39+M38</f>
        <v>0</v>
      </c>
      <c r="AA36" s="501"/>
      <c r="AB36" s="506" t="s">
        <v>19</v>
      </c>
      <c r="AC36" s="502"/>
      <c r="AD36" s="494"/>
      <c r="AE36" s="490"/>
    </row>
    <row r="37" spans="1:43" s="315" customFormat="1" ht="26.25" customHeight="1" thickTop="1" thickBot="1" x14ac:dyDescent="0.2">
      <c r="A37" s="570"/>
      <c r="B37" s="571"/>
      <c r="C37" s="620"/>
      <c r="D37" s="600" t="s">
        <v>215</v>
      </c>
      <c r="E37" s="526"/>
      <c r="F37" s="601"/>
      <c r="G37" s="588"/>
      <c r="H37" s="588"/>
      <c r="I37" s="588"/>
      <c r="J37" s="267" t="s">
        <v>19</v>
      </c>
      <c r="K37" s="252" t="s">
        <v>214</v>
      </c>
      <c r="L37" s="520"/>
      <c r="M37" s="520"/>
      <c r="N37" s="520"/>
      <c r="O37" s="520"/>
      <c r="P37" s="520"/>
      <c r="Q37" s="520"/>
      <c r="R37" s="520"/>
      <c r="S37" s="520"/>
      <c r="T37" s="520"/>
      <c r="U37" s="520"/>
      <c r="V37" s="323" t="s">
        <v>211</v>
      </c>
      <c r="W37" s="167"/>
      <c r="X37" s="594"/>
      <c r="Y37" s="595"/>
      <c r="Z37" s="502"/>
      <c r="AA37" s="503"/>
      <c r="AB37" s="494"/>
      <c r="AC37" s="502"/>
      <c r="AD37" s="494"/>
      <c r="AE37" s="490"/>
      <c r="AI37" s="167"/>
      <c r="AJ37" s="167"/>
    </row>
    <row r="38" spans="1:43" s="315" customFormat="1" ht="26.25" customHeight="1" thickTop="1" thickBot="1" x14ac:dyDescent="0.2">
      <c r="A38" s="570"/>
      <c r="B38" s="571"/>
      <c r="C38" s="620"/>
      <c r="D38" s="483" t="s">
        <v>261</v>
      </c>
      <c r="E38" s="484"/>
      <c r="F38" s="484"/>
      <c r="G38" s="484"/>
      <c r="H38" s="484"/>
      <c r="I38" s="484"/>
      <c r="J38" s="484"/>
      <c r="K38" s="371"/>
      <c r="L38" s="212" t="s">
        <v>93</v>
      </c>
      <c r="M38" s="297">
        <f>500*K38</f>
        <v>0</v>
      </c>
      <c r="N38" s="212" t="s">
        <v>19</v>
      </c>
      <c r="P38" s="167"/>
      <c r="Q38" s="268"/>
      <c r="R38" s="128"/>
      <c r="S38" s="596"/>
      <c r="T38" s="596"/>
      <c r="U38" s="596"/>
      <c r="V38" s="167"/>
      <c r="W38" s="167"/>
      <c r="X38" s="325"/>
      <c r="Y38" s="326"/>
      <c r="Z38" s="502"/>
      <c r="AA38" s="503"/>
      <c r="AB38" s="494"/>
      <c r="AC38" s="502"/>
      <c r="AD38" s="494"/>
      <c r="AE38" s="490"/>
      <c r="AI38" s="167"/>
      <c r="AJ38" s="167"/>
    </row>
    <row r="39" spans="1:43" s="315" customFormat="1" ht="26.25" customHeight="1" thickTop="1" x14ac:dyDescent="0.15">
      <c r="A39" s="570"/>
      <c r="B39" s="571"/>
      <c r="C39" s="621"/>
      <c r="D39" s="215" t="s">
        <v>152</v>
      </c>
      <c r="E39" s="327"/>
      <c r="F39" s="327"/>
      <c r="G39" s="282"/>
      <c r="H39" s="597"/>
      <c r="I39" s="598"/>
      <c r="J39" s="328" t="s">
        <v>93</v>
      </c>
      <c r="K39" s="599">
        <f>200*H39</f>
        <v>0</v>
      </c>
      <c r="L39" s="599"/>
      <c r="M39" s="260" t="s">
        <v>222</v>
      </c>
      <c r="N39" s="587"/>
      <c r="O39" s="587"/>
      <c r="P39" s="587"/>
      <c r="Q39" s="587"/>
      <c r="R39" s="587"/>
      <c r="S39" s="587"/>
      <c r="T39" s="587"/>
      <c r="U39" s="587"/>
      <c r="V39" s="587"/>
      <c r="W39" s="130" t="s">
        <v>223</v>
      </c>
      <c r="X39" s="283"/>
      <c r="Y39" s="284"/>
      <c r="Z39" s="527"/>
      <c r="AA39" s="531"/>
      <c r="AB39" s="495"/>
      <c r="AC39" s="502"/>
      <c r="AD39" s="494"/>
      <c r="AE39" s="490"/>
    </row>
    <row r="40" spans="1:43" ht="26.25" customHeight="1" x14ac:dyDescent="0.15">
      <c r="A40" s="572" t="s">
        <v>112</v>
      </c>
      <c r="B40" s="573"/>
      <c r="C40" s="617">
        <v>12</v>
      </c>
      <c r="D40" s="233"/>
      <c r="E40" s="180" t="s">
        <v>179</v>
      </c>
      <c r="F40" s="128"/>
      <c r="G40" s="128"/>
      <c r="H40" s="128"/>
      <c r="I40" s="128"/>
      <c r="J40" s="118"/>
      <c r="K40" s="118"/>
      <c r="L40" s="118"/>
      <c r="M40" s="267"/>
      <c r="N40" s="118"/>
      <c r="O40" s="118"/>
      <c r="P40" s="159"/>
      <c r="Q40" s="267"/>
      <c r="R40" s="267"/>
      <c r="S40" s="267"/>
      <c r="T40" s="118"/>
      <c r="U40" s="118"/>
      <c r="V40" s="118"/>
      <c r="W40" s="118"/>
      <c r="X40" s="118"/>
      <c r="Y40" s="170"/>
      <c r="Z40" s="513">
        <f>M44+M45+G43+G46+N46</f>
        <v>0</v>
      </c>
      <c r="AA40" s="514"/>
      <c r="AB40" s="528" t="s">
        <v>19</v>
      </c>
      <c r="AC40" s="523">
        <f>Z40+Z47+Z51+Z55+Z59+Z63</f>
        <v>0</v>
      </c>
      <c r="AD40" s="528" t="s">
        <v>19</v>
      </c>
      <c r="AE40" s="490" t="s">
        <v>253</v>
      </c>
    </row>
    <row r="41" spans="1:43" ht="26.25" customHeight="1" x14ac:dyDescent="0.15">
      <c r="A41" s="570"/>
      <c r="B41" s="571"/>
      <c r="C41" s="620"/>
      <c r="D41" s="625" t="s">
        <v>218</v>
      </c>
      <c r="E41" s="519"/>
      <c r="F41" s="519"/>
      <c r="G41" s="519"/>
      <c r="H41" s="520"/>
      <c r="I41" s="520"/>
      <c r="J41" s="520"/>
      <c r="K41" s="520"/>
      <c r="L41" s="520"/>
      <c r="M41" s="520"/>
      <c r="N41" s="519" t="s">
        <v>217</v>
      </c>
      <c r="O41" s="519"/>
      <c r="P41" s="519"/>
      <c r="Q41" s="552"/>
      <c r="R41" s="552"/>
      <c r="S41" s="552"/>
      <c r="T41" s="552"/>
      <c r="U41" s="552"/>
      <c r="V41" s="552"/>
      <c r="W41" s="552"/>
      <c r="X41" s="552"/>
      <c r="Y41" s="253"/>
      <c r="Z41" s="585"/>
      <c r="AA41" s="586"/>
      <c r="AB41" s="494"/>
      <c r="AC41" s="502"/>
      <c r="AD41" s="494"/>
      <c r="AE41" s="490"/>
      <c r="AK41" s="229"/>
      <c r="AL41" s="267"/>
      <c r="AM41" s="229"/>
      <c r="AN41" s="229"/>
      <c r="AO41" s="229"/>
      <c r="AP41" s="229"/>
      <c r="AQ41" s="229"/>
    </row>
    <row r="42" spans="1:43" ht="26.25" customHeight="1" thickBot="1" x14ac:dyDescent="0.2">
      <c r="A42" s="570"/>
      <c r="B42" s="571"/>
      <c r="C42" s="620"/>
      <c r="D42" s="625" t="s">
        <v>246</v>
      </c>
      <c r="E42" s="519"/>
      <c r="F42" s="519"/>
      <c r="G42" s="519"/>
      <c r="H42" s="519"/>
      <c r="I42" s="518"/>
      <c r="J42" s="518"/>
      <c r="K42" s="518"/>
      <c r="L42" s="518"/>
      <c r="M42" s="518"/>
      <c r="N42" s="518"/>
      <c r="O42" s="518"/>
      <c r="P42" s="518"/>
      <c r="Q42" s="518"/>
      <c r="R42" s="518"/>
      <c r="S42" s="518"/>
      <c r="T42" s="518"/>
      <c r="U42" s="518"/>
      <c r="V42" s="518"/>
      <c r="W42" s="518"/>
      <c r="X42" s="518"/>
      <c r="Y42" s="234" t="s">
        <v>108</v>
      </c>
      <c r="Z42" s="585"/>
      <c r="AA42" s="586"/>
      <c r="AB42" s="494"/>
      <c r="AC42" s="502"/>
      <c r="AD42" s="494"/>
      <c r="AE42" s="490"/>
      <c r="AK42" s="229"/>
      <c r="AL42" s="267"/>
      <c r="AM42" s="229"/>
      <c r="AN42" s="229"/>
      <c r="AO42" s="229"/>
      <c r="AP42" s="229"/>
      <c r="AQ42" s="229"/>
    </row>
    <row r="43" spans="1:43" ht="26.25" customHeight="1" thickTop="1" thickBot="1" x14ac:dyDescent="0.2">
      <c r="A43" s="570"/>
      <c r="B43" s="571"/>
      <c r="C43" s="620"/>
      <c r="D43" s="483" t="s">
        <v>91</v>
      </c>
      <c r="E43" s="484"/>
      <c r="F43" s="485"/>
      <c r="G43" s="475"/>
      <c r="H43" s="476"/>
      <c r="I43" s="477"/>
      <c r="J43" s="267" t="s">
        <v>19</v>
      </c>
      <c r="K43" s="274" t="s">
        <v>216</v>
      </c>
      <c r="L43" s="489"/>
      <c r="M43" s="489"/>
      <c r="N43" s="489"/>
      <c r="O43" s="489"/>
      <c r="P43" s="489"/>
      <c r="Q43" s="489"/>
      <c r="R43" s="259" t="s">
        <v>108</v>
      </c>
      <c r="S43" s="118" t="s">
        <v>231</v>
      </c>
      <c r="T43" s="128"/>
      <c r="U43" s="118"/>
      <c r="V43" s="118"/>
      <c r="W43" s="118"/>
      <c r="X43" s="118"/>
      <c r="Y43" s="170"/>
      <c r="Z43" s="585"/>
      <c r="AA43" s="586"/>
      <c r="AB43" s="494"/>
      <c r="AC43" s="502"/>
      <c r="AD43" s="494"/>
      <c r="AE43" s="490"/>
    </row>
    <row r="44" spans="1:43" ht="26.25" customHeight="1" thickTop="1" thickBot="1" x14ac:dyDescent="0.2">
      <c r="A44" s="570"/>
      <c r="B44" s="571"/>
      <c r="C44" s="620"/>
      <c r="D44" s="483" t="s">
        <v>88</v>
      </c>
      <c r="E44" s="484"/>
      <c r="F44" s="484"/>
      <c r="G44" s="484"/>
      <c r="H44" s="496"/>
      <c r="I44" s="496"/>
      <c r="J44" s="267" t="s">
        <v>89</v>
      </c>
      <c r="K44" s="268"/>
      <c r="L44" s="118" t="s">
        <v>90</v>
      </c>
      <c r="M44" s="297">
        <f>H44*K44*200</f>
        <v>0</v>
      </c>
      <c r="N44" s="118" t="s">
        <v>19</v>
      </c>
      <c r="O44" s="267"/>
      <c r="P44" s="168"/>
      <c r="Q44" s="168"/>
      <c r="R44" s="168"/>
      <c r="S44" s="168"/>
      <c r="T44" s="168"/>
      <c r="U44" s="168"/>
      <c r="V44" s="168"/>
      <c r="W44" s="168"/>
      <c r="X44" s="168"/>
      <c r="Y44" s="171"/>
      <c r="Z44" s="585"/>
      <c r="AA44" s="586"/>
      <c r="AB44" s="494"/>
      <c r="AC44" s="502"/>
      <c r="AD44" s="494"/>
      <c r="AE44" s="490"/>
    </row>
    <row r="45" spans="1:43" ht="26.25" customHeight="1" thickTop="1" thickBot="1" x14ac:dyDescent="0.2">
      <c r="A45" s="570"/>
      <c r="B45" s="571"/>
      <c r="C45" s="620"/>
      <c r="D45" s="483" t="s">
        <v>100</v>
      </c>
      <c r="E45" s="484"/>
      <c r="F45" s="484"/>
      <c r="G45" s="484"/>
      <c r="H45" s="496"/>
      <c r="I45" s="496"/>
      <c r="J45" s="267" t="s">
        <v>89</v>
      </c>
      <c r="K45" s="268"/>
      <c r="L45" s="118" t="s">
        <v>90</v>
      </c>
      <c r="M45" s="297">
        <f>700*H45*K45</f>
        <v>0</v>
      </c>
      <c r="N45" s="118" t="s">
        <v>19</v>
      </c>
      <c r="O45" s="267"/>
      <c r="P45" s="168"/>
      <c r="Q45" s="168"/>
      <c r="R45" s="168"/>
      <c r="S45" s="168"/>
      <c r="T45" s="168"/>
      <c r="U45" s="168"/>
      <c r="V45" s="168"/>
      <c r="W45" s="168"/>
      <c r="X45" s="168"/>
      <c r="Y45" s="171"/>
      <c r="Z45" s="585"/>
      <c r="AA45" s="586"/>
      <c r="AB45" s="494"/>
      <c r="AC45" s="502"/>
      <c r="AD45" s="494"/>
      <c r="AE45" s="490"/>
    </row>
    <row r="46" spans="1:43" ht="26.25" customHeight="1" thickTop="1" thickBot="1" x14ac:dyDescent="0.2">
      <c r="A46" s="570"/>
      <c r="B46" s="571"/>
      <c r="C46" s="620"/>
      <c r="D46" s="486" t="s">
        <v>87</v>
      </c>
      <c r="E46" s="487"/>
      <c r="F46" s="488"/>
      <c r="G46" s="475"/>
      <c r="H46" s="476"/>
      <c r="I46" s="477"/>
      <c r="J46" s="135" t="s">
        <v>19</v>
      </c>
      <c r="K46" s="135"/>
      <c r="L46" s="135"/>
      <c r="M46" s="262" t="s">
        <v>257</v>
      </c>
      <c r="N46" s="478">
        <f>1000*V46</f>
        <v>0</v>
      </c>
      <c r="O46" s="479"/>
      <c r="P46" s="480"/>
      <c r="Q46" s="329" t="s">
        <v>19</v>
      </c>
      <c r="R46" s="481" t="s">
        <v>232</v>
      </c>
      <c r="S46" s="481"/>
      <c r="T46" s="481"/>
      <c r="U46" s="481"/>
      <c r="V46" s="482"/>
      <c r="W46" s="482"/>
      <c r="X46" s="330" t="s">
        <v>134</v>
      </c>
      <c r="Y46" s="214"/>
      <c r="Z46" s="585"/>
      <c r="AA46" s="586"/>
      <c r="AB46" s="507"/>
      <c r="AC46" s="502"/>
      <c r="AD46" s="494"/>
      <c r="AE46" s="490"/>
    </row>
    <row r="47" spans="1:43" ht="26.25" customHeight="1" thickTop="1" thickBot="1" x14ac:dyDescent="0.2">
      <c r="A47" s="570"/>
      <c r="B47" s="571"/>
      <c r="C47" s="620">
        <v>13</v>
      </c>
      <c r="D47" s="233"/>
      <c r="E47" s="159" t="s">
        <v>180</v>
      </c>
      <c r="F47" s="118"/>
      <c r="G47" s="118"/>
      <c r="H47" s="118"/>
      <c r="I47" s="118"/>
      <c r="J47" s="118"/>
      <c r="K47" s="118"/>
      <c r="L47" s="265" t="s">
        <v>239</v>
      </c>
      <c r="M47" s="499"/>
      <c r="N47" s="499"/>
      <c r="O47" s="499"/>
      <c r="P47" s="499"/>
      <c r="Q47" s="499"/>
      <c r="R47" s="499"/>
      <c r="S47" s="197" t="s">
        <v>108</v>
      </c>
      <c r="T47" s="277"/>
      <c r="U47" s="131" t="s">
        <v>92</v>
      </c>
      <c r="V47" s="567"/>
      <c r="W47" s="567"/>
      <c r="X47" s="567"/>
      <c r="Y47" s="159"/>
      <c r="Z47" s="527">
        <f>G48+K49+G50+N50</f>
        <v>0</v>
      </c>
      <c r="AA47" s="531"/>
      <c r="AB47" s="495" t="s">
        <v>19</v>
      </c>
      <c r="AC47" s="502"/>
      <c r="AD47" s="494"/>
      <c r="AE47" s="490"/>
    </row>
    <row r="48" spans="1:43" ht="26.25" customHeight="1" thickTop="1" thickBot="1" x14ac:dyDescent="0.2">
      <c r="A48" s="570"/>
      <c r="B48" s="571"/>
      <c r="C48" s="620"/>
      <c r="D48" s="273" t="s">
        <v>91</v>
      </c>
      <c r="E48" s="267"/>
      <c r="F48" s="267"/>
      <c r="G48" s="475"/>
      <c r="H48" s="476"/>
      <c r="I48" s="477"/>
      <c r="J48" s="267" t="s">
        <v>19</v>
      </c>
      <c r="K48" s="274" t="s">
        <v>230</v>
      </c>
      <c r="L48" s="489"/>
      <c r="M48" s="489"/>
      <c r="N48" s="489"/>
      <c r="O48" s="489"/>
      <c r="P48" s="489"/>
      <c r="Q48" s="489"/>
      <c r="R48" s="197" t="s">
        <v>108</v>
      </c>
      <c r="S48" s="133"/>
      <c r="T48" s="118"/>
      <c r="U48" s="118"/>
      <c r="V48" s="118"/>
      <c r="W48" s="274"/>
      <c r="X48" s="118"/>
      <c r="Y48" s="118"/>
      <c r="Z48" s="511"/>
      <c r="AA48" s="512"/>
      <c r="AB48" s="492"/>
      <c r="AC48" s="502"/>
      <c r="AD48" s="494"/>
      <c r="AE48" s="490"/>
    </row>
    <row r="49" spans="1:31" ht="26.25" customHeight="1" thickTop="1" thickBot="1" x14ac:dyDescent="0.2">
      <c r="A49" s="570"/>
      <c r="B49" s="571"/>
      <c r="C49" s="620"/>
      <c r="D49" s="273" t="s">
        <v>88</v>
      </c>
      <c r="E49" s="267"/>
      <c r="F49" s="267"/>
      <c r="G49" s="267"/>
      <c r="H49" s="496"/>
      <c r="I49" s="496"/>
      <c r="J49" s="267" t="s">
        <v>93</v>
      </c>
      <c r="K49" s="475">
        <f>H49*200</f>
        <v>0</v>
      </c>
      <c r="L49" s="477"/>
      <c r="M49" s="267" t="s">
        <v>19</v>
      </c>
      <c r="N49" s="267"/>
      <c r="O49" s="267"/>
      <c r="P49" s="274"/>
      <c r="Q49" s="133"/>
      <c r="R49" s="118"/>
      <c r="S49" s="497"/>
      <c r="T49" s="497"/>
      <c r="U49" s="497"/>
      <c r="V49" s="118"/>
      <c r="W49" s="118"/>
      <c r="X49" s="118"/>
      <c r="Y49" s="133"/>
      <c r="Z49" s="511"/>
      <c r="AA49" s="512"/>
      <c r="AB49" s="492"/>
      <c r="AC49" s="502"/>
      <c r="AD49" s="494"/>
      <c r="AE49" s="490"/>
    </row>
    <row r="50" spans="1:31" ht="26.25" customHeight="1" thickTop="1" thickBot="1" x14ac:dyDescent="0.2">
      <c r="A50" s="570"/>
      <c r="B50" s="571"/>
      <c r="C50" s="620"/>
      <c r="D50" s="273" t="s">
        <v>87</v>
      </c>
      <c r="E50" s="267"/>
      <c r="F50" s="267"/>
      <c r="G50" s="475"/>
      <c r="H50" s="476"/>
      <c r="I50" s="477"/>
      <c r="J50" s="267" t="s">
        <v>19</v>
      </c>
      <c r="K50" s="267"/>
      <c r="L50" s="267"/>
      <c r="M50" s="274" t="s">
        <v>258</v>
      </c>
      <c r="N50" s="475">
        <f>1000*V50</f>
        <v>0</v>
      </c>
      <c r="O50" s="476"/>
      <c r="P50" s="477"/>
      <c r="Q50" s="267" t="s">
        <v>19</v>
      </c>
      <c r="R50" s="481" t="s">
        <v>232</v>
      </c>
      <c r="S50" s="481"/>
      <c r="T50" s="481"/>
      <c r="U50" s="481"/>
      <c r="V50" s="482"/>
      <c r="W50" s="482"/>
      <c r="X50" s="133" t="s">
        <v>134</v>
      </c>
      <c r="Y50" s="214"/>
      <c r="Z50" s="523"/>
      <c r="AA50" s="524"/>
      <c r="AB50" s="528"/>
      <c r="AC50" s="502"/>
      <c r="AD50" s="494"/>
      <c r="AE50" s="490"/>
    </row>
    <row r="51" spans="1:31" ht="26.25" customHeight="1" thickTop="1" thickBot="1" x14ac:dyDescent="0.2">
      <c r="A51" s="570"/>
      <c r="B51" s="571"/>
      <c r="C51" s="620"/>
      <c r="D51" s="227"/>
      <c r="E51" s="134" t="s">
        <v>180</v>
      </c>
      <c r="F51" s="131"/>
      <c r="G51" s="118"/>
      <c r="H51" s="118"/>
      <c r="I51" s="118"/>
      <c r="J51" s="131"/>
      <c r="K51" s="131"/>
      <c r="L51" s="158" t="s">
        <v>240</v>
      </c>
      <c r="M51" s="498"/>
      <c r="N51" s="499"/>
      <c r="O51" s="499"/>
      <c r="P51" s="499"/>
      <c r="Q51" s="498"/>
      <c r="R51" s="498"/>
      <c r="S51" s="197" t="s">
        <v>108</v>
      </c>
      <c r="T51" s="277"/>
      <c r="U51" s="131" t="s">
        <v>92</v>
      </c>
      <c r="V51" s="508"/>
      <c r="W51" s="508"/>
      <c r="X51" s="508"/>
      <c r="Y51" s="134"/>
      <c r="Z51" s="509">
        <f>G52+K53+G54+N54</f>
        <v>0</v>
      </c>
      <c r="AA51" s="510"/>
      <c r="AB51" s="491" t="s">
        <v>19</v>
      </c>
      <c r="AC51" s="502"/>
      <c r="AD51" s="494" t="s">
        <v>19</v>
      </c>
      <c r="AE51" s="490"/>
    </row>
    <row r="52" spans="1:31" ht="26.25" customHeight="1" thickTop="1" thickBot="1" x14ac:dyDescent="0.2">
      <c r="A52" s="570"/>
      <c r="B52" s="571"/>
      <c r="C52" s="620"/>
      <c r="D52" s="273" t="s">
        <v>91</v>
      </c>
      <c r="E52" s="267"/>
      <c r="F52" s="267"/>
      <c r="G52" s="475"/>
      <c r="H52" s="476"/>
      <c r="I52" s="477"/>
      <c r="J52" s="267" t="s">
        <v>19</v>
      </c>
      <c r="K52" s="274" t="s">
        <v>230</v>
      </c>
      <c r="L52" s="489"/>
      <c r="M52" s="489"/>
      <c r="N52" s="489"/>
      <c r="O52" s="489"/>
      <c r="P52" s="489"/>
      <c r="Q52" s="489"/>
      <c r="R52" s="197" t="s">
        <v>108</v>
      </c>
      <c r="S52" s="133"/>
      <c r="T52" s="118"/>
      <c r="U52" s="118"/>
      <c r="V52" s="118"/>
      <c r="W52" s="274"/>
      <c r="X52" s="118"/>
      <c r="Y52" s="118"/>
      <c r="Z52" s="511"/>
      <c r="AA52" s="512"/>
      <c r="AB52" s="492"/>
      <c r="AC52" s="502"/>
      <c r="AD52" s="494"/>
      <c r="AE52" s="490"/>
    </row>
    <row r="53" spans="1:31" ht="26.25" customHeight="1" thickTop="1" thickBot="1" x14ac:dyDescent="0.2">
      <c r="A53" s="570"/>
      <c r="B53" s="571"/>
      <c r="C53" s="620"/>
      <c r="D53" s="273" t="s">
        <v>88</v>
      </c>
      <c r="E53" s="267"/>
      <c r="F53" s="267"/>
      <c r="G53" s="267"/>
      <c r="H53" s="496"/>
      <c r="I53" s="496"/>
      <c r="J53" s="267" t="s">
        <v>93</v>
      </c>
      <c r="K53" s="475">
        <f>H53*200</f>
        <v>0</v>
      </c>
      <c r="L53" s="477"/>
      <c r="M53" s="267" t="s">
        <v>19</v>
      </c>
      <c r="N53" s="267"/>
      <c r="O53" s="267"/>
      <c r="P53" s="274"/>
      <c r="Q53" s="133"/>
      <c r="R53" s="118"/>
      <c r="S53" s="497"/>
      <c r="T53" s="497"/>
      <c r="U53" s="497"/>
      <c r="V53" s="118"/>
      <c r="W53" s="118"/>
      <c r="X53" s="118"/>
      <c r="Y53" s="133"/>
      <c r="Z53" s="511"/>
      <c r="AA53" s="512"/>
      <c r="AB53" s="492"/>
      <c r="AC53" s="502"/>
      <c r="AD53" s="494"/>
      <c r="AE53" s="490"/>
    </row>
    <row r="54" spans="1:31" ht="26.25" customHeight="1" thickTop="1" thickBot="1" x14ac:dyDescent="0.2">
      <c r="A54" s="570"/>
      <c r="B54" s="571"/>
      <c r="C54" s="620"/>
      <c r="D54" s="213" t="s">
        <v>87</v>
      </c>
      <c r="E54" s="135"/>
      <c r="F54" s="135"/>
      <c r="G54" s="475"/>
      <c r="H54" s="476"/>
      <c r="I54" s="477"/>
      <c r="J54" s="135" t="s">
        <v>19</v>
      </c>
      <c r="K54" s="135"/>
      <c r="L54" s="135"/>
      <c r="M54" s="274" t="s">
        <v>258</v>
      </c>
      <c r="N54" s="475">
        <f>1000*V54</f>
        <v>0</v>
      </c>
      <c r="O54" s="476"/>
      <c r="P54" s="477"/>
      <c r="Q54" s="267" t="s">
        <v>19</v>
      </c>
      <c r="R54" s="481" t="s">
        <v>232</v>
      </c>
      <c r="S54" s="481"/>
      <c r="T54" s="481"/>
      <c r="U54" s="481"/>
      <c r="V54" s="482"/>
      <c r="W54" s="482"/>
      <c r="X54" s="133" t="s">
        <v>134</v>
      </c>
      <c r="Y54" s="214"/>
      <c r="Z54" s="513"/>
      <c r="AA54" s="514"/>
      <c r="AB54" s="493"/>
      <c r="AC54" s="502"/>
      <c r="AD54" s="494"/>
      <c r="AE54" s="490"/>
    </row>
    <row r="55" spans="1:31" ht="26.25" customHeight="1" thickTop="1" thickBot="1" x14ac:dyDescent="0.2">
      <c r="A55" s="570"/>
      <c r="B55" s="571"/>
      <c r="C55" s="620"/>
      <c r="D55" s="227"/>
      <c r="E55" s="134" t="s">
        <v>180</v>
      </c>
      <c r="F55" s="131"/>
      <c r="G55" s="118"/>
      <c r="H55" s="118"/>
      <c r="I55" s="118"/>
      <c r="J55" s="131"/>
      <c r="K55" s="131"/>
      <c r="L55" s="158" t="s">
        <v>241</v>
      </c>
      <c r="M55" s="498"/>
      <c r="N55" s="499"/>
      <c r="O55" s="499"/>
      <c r="P55" s="499"/>
      <c r="Q55" s="498"/>
      <c r="R55" s="498"/>
      <c r="S55" s="197" t="s">
        <v>108</v>
      </c>
      <c r="T55" s="277"/>
      <c r="U55" s="131" t="s">
        <v>92</v>
      </c>
      <c r="V55" s="567"/>
      <c r="W55" s="567"/>
      <c r="X55" s="567"/>
      <c r="Y55" s="169"/>
      <c r="Z55" s="500">
        <f>G56+K57+G58+N58</f>
        <v>0</v>
      </c>
      <c r="AA55" s="501"/>
      <c r="AB55" s="506" t="s">
        <v>19</v>
      </c>
      <c r="AC55" s="502"/>
      <c r="AD55" s="494"/>
      <c r="AE55" s="490"/>
    </row>
    <row r="56" spans="1:31" ht="26.25" customHeight="1" thickTop="1" thickBot="1" x14ac:dyDescent="0.2">
      <c r="A56" s="570"/>
      <c r="B56" s="571"/>
      <c r="C56" s="620"/>
      <c r="D56" s="273" t="s">
        <v>91</v>
      </c>
      <c r="E56" s="267"/>
      <c r="F56" s="267"/>
      <c r="G56" s="475"/>
      <c r="H56" s="476"/>
      <c r="I56" s="477"/>
      <c r="J56" s="267" t="s">
        <v>19</v>
      </c>
      <c r="K56" s="274" t="s">
        <v>230</v>
      </c>
      <c r="L56" s="489"/>
      <c r="M56" s="489"/>
      <c r="N56" s="489"/>
      <c r="O56" s="489"/>
      <c r="P56" s="489"/>
      <c r="Q56" s="489"/>
      <c r="R56" s="197" t="s">
        <v>108</v>
      </c>
      <c r="S56" s="133"/>
      <c r="T56" s="118"/>
      <c r="U56" s="118"/>
      <c r="V56" s="118"/>
      <c r="W56" s="274"/>
      <c r="X56" s="118"/>
      <c r="Y56" s="170"/>
      <c r="Z56" s="502"/>
      <c r="AA56" s="503"/>
      <c r="AB56" s="494"/>
      <c r="AC56" s="502"/>
      <c r="AD56" s="494"/>
      <c r="AE56" s="490"/>
    </row>
    <row r="57" spans="1:31" ht="26.25" customHeight="1" thickTop="1" thickBot="1" x14ac:dyDescent="0.2">
      <c r="A57" s="570"/>
      <c r="B57" s="571"/>
      <c r="C57" s="620"/>
      <c r="D57" s="273" t="s">
        <v>88</v>
      </c>
      <c r="E57" s="267"/>
      <c r="F57" s="267"/>
      <c r="G57" s="267"/>
      <c r="H57" s="496"/>
      <c r="I57" s="496"/>
      <c r="J57" s="267" t="s">
        <v>93</v>
      </c>
      <c r="K57" s="475">
        <f>H57*200</f>
        <v>0</v>
      </c>
      <c r="L57" s="477"/>
      <c r="M57" s="267" t="s">
        <v>19</v>
      </c>
      <c r="N57" s="267"/>
      <c r="O57" s="267"/>
      <c r="P57" s="274"/>
      <c r="Q57" s="133"/>
      <c r="R57" s="118"/>
      <c r="S57" s="497"/>
      <c r="T57" s="497"/>
      <c r="U57" s="497"/>
      <c r="V57" s="118"/>
      <c r="W57" s="118"/>
      <c r="X57" s="118"/>
      <c r="Y57" s="171"/>
      <c r="Z57" s="502"/>
      <c r="AA57" s="503"/>
      <c r="AB57" s="494"/>
      <c r="AC57" s="502"/>
      <c r="AD57" s="494"/>
      <c r="AE57" s="490"/>
    </row>
    <row r="58" spans="1:31" ht="26.25" customHeight="1" thickTop="1" thickBot="1" x14ac:dyDescent="0.2">
      <c r="A58" s="570"/>
      <c r="B58" s="571"/>
      <c r="C58" s="620"/>
      <c r="D58" s="213" t="s">
        <v>87</v>
      </c>
      <c r="E58" s="135"/>
      <c r="F58" s="135"/>
      <c r="G58" s="475"/>
      <c r="H58" s="476"/>
      <c r="I58" s="477"/>
      <c r="J58" s="135" t="s">
        <v>19</v>
      </c>
      <c r="K58" s="135"/>
      <c r="L58" s="135"/>
      <c r="M58" s="274" t="s">
        <v>258</v>
      </c>
      <c r="N58" s="475">
        <f>1000*V58</f>
        <v>0</v>
      </c>
      <c r="O58" s="476"/>
      <c r="P58" s="477"/>
      <c r="Q58" s="267" t="s">
        <v>19</v>
      </c>
      <c r="R58" s="481" t="s">
        <v>232</v>
      </c>
      <c r="S58" s="481"/>
      <c r="T58" s="481"/>
      <c r="U58" s="481"/>
      <c r="V58" s="482"/>
      <c r="W58" s="482"/>
      <c r="X58" s="133" t="s">
        <v>134</v>
      </c>
      <c r="Y58" s="214"/>
      <c r="Z58" s="504"/>
      <c r="AA58" s="505"/>
      <c r="AB58" s="507"/>
      <c r="AC58" s="502"/>
      <c r="AD58" s="494"/>
      <c r="AE58" s="490"/>
    </row>
    <row r="59" spans="1:31" ht="26.25" customHeight="1" thickTop="1" thickBot="1" x14ac:dyDescent="0.2">
      <c r="A59" s="570"/>
      <c r="B59" s="571"/>
      <c r="C59" s="620"/>
      <c r="D59" s="227"/>
      <c r="E59" s="134" t="s">
        <v>180</v>
      </c>
      <c r="F59" s="166"/>
      <c r="G59" s="128"/>
      <c r="H59" s="128"/>
      <c r="I59" s="118"/>
      <c r="J59" s="131"/>
      <c r="K59" s="131"/>
      <c r="L59" s="158" t="s">
        <v>242</v>
      </c>
      <c r="M59" s="498"/>
      <c r="N59" s="499"/>
      <c r="O59" s="499"/>
      <c r="P59" s="499"/>
      <c r="Q59" s="498"/>
      <c r="R59" s="498"/>
      <c r="S59" s="197" t="s">
        <v>108</v>
      </c>
      <c r="T59" s="278"/>
      <c r="U59" s="131" t="s">
        <v>92</v>
      </c>
      <c r="V59" s="508"/>
      <c r="W59" s="508"/>
      <c r="X59" s="508"/>
      <c r="Y59" s="169"/>
      <c r="Z59" s="509">
        <f>G60+K61+G62+N62</f>
        <v>0</v>
      </c>
      <c r="AA59" s="510"/>
      <c r="AB59" s="506" t="s">
        <v>19</v>
      </c>
      <c r="AC59" s="502"/>
      <c r="AD59" s="494"/>
      <c r="AE59" s="490"/>
    </row>
    <row r="60" spans="1:31" ht="26.25" customHeight="1" thickTop="1" thickBot="1" x14ac:dyDescent="0.2">
      <c r="A60" s="570"/>
      <c r="B60" s="571"/>
      <c r="C60" s="620"/>
      <c r="D60" s="273" t="s">
        <v>91</v>
      </c>
      <c r="E60" s="267"/>
      <c r="F60" s="267"/>
      <c r="G60" s="475"/>
      <c r="H60" s="476"/>
      <c r="I60" s="477"/>
      <c r="J60" s="267" t="s">
        <v>19</v>
      </c>
      <c r="K60" s="274" t="s">
        <v>230</v>
      </c>
      <c r="L60" s="489"/>
      <c r="M60" s="489"/>
      <c r="N60" s="489"/>
      <c r="O60" s="489"/>
      <c r="P60" s="489"/>
      <c r="Q60" s="489"/>
      <c r="R60" s="197" t="s">
        <v>108</v>
      </c>
      <c r="S60" s="133"/>
      <c r="T60" s="118"/>
      <c r="U60" s="118"/>
      <c r="V60" s="118"/>
      <c r="W60" s="274"/>
      <c r="X60" s="118"/>
      <c r="Y60" s="118"/>
      <c r="Z60" s="511"/>
      <c r="AA60" s="512"/>
      <c r="AB60" s="494"/>
      <c r="AC60" s="502"/>
      <c r="AD60" s="494"/>
      <c r="AE60" s="490"/>
    </row>
    <row r="61" spans="1:31" ht="26.25" customHeight="1" thickTop="1" thickBot="1" x14ac:dyDescent="0.2">
      <c r="A61" s="570"/>
      <c r="B61" s="571"/>
      <c r="C61" s="620"/>
      <c r="D61" s="273" t="s">
        <v>88</v>
      </c>
      <c r="E61" s="267"/>
      <c r="F61" s="267"/>
      <c r="G61" s="267"/>
      <c r="H61" s="496"/>
      <c r="I61" s="496"/>
      <c r="J61" s="267" t="s">
        <v>93</v>
      </c>
      <c r="K61" s="475">
        <f>H61*200</f>
        <v>0</v>
      </c>
      <c r="L61" s="477"/>
      <c r="M61" s="267" t="s">
        <v>19</v>
      </c>
      <c r="N61" s="267"/>
      <c r="O61" s="267"/>
      <c r="P61" s="274"/>
      <c r="Q61" s="133"/>
      <c r="R61" s="118"/>
      <c r="S61" s="497"/>
      <c r="T61" s="497"/>
      <c r="U61" s="497"/>
      <c r="V61" s="118"/>
      <c r="W61" s="118"/>
      <c r="X61" s="118"/>
      <c r="Y61" s="133"/>
      <c r="Z61" s="511"/>
      <c r="AA61" s="512"/>
      <c r="AB61" s="494"/>
      <c r="AC61" s="502"/>
      <c r="AD61" s="494"/>
      <c r="AE61" s="490"/>
    </row>
    <row r="62" spans="1:31" ht="26.25" customHeight="1" thickTop="1" thickBot="1" x14ac:dyDescent="0.2">
      <c r="A62" s="570"/>
      <c r="B62" s="571"/>
      <c r="C62" s="620"/>
      <c r="D62" s="213" t="s">
        <v>87</v>
      </c>
      <c r="E62" s="135"/>
      <c r="F62" s="135"/>
      <c r="G62" s="475"/>
      <c r="H62" s="476"/>
      <c r="I62" s="477"/>
      <c r="J62" s="135" t="s">
        <v>19</v>
      </c>
      <c r="K62" s="135"/>
      <c r="L62" s="135"/>
      <c r="M62" s="262" t="s">
        <v>258</v>
      </c>
      <c r="N62" s="475">
        <f>1000*V62</f>
        <v>0</v>
      </c>
      <c r="O62" s="476"/>
      <c r="P62" s="477"/>
      <c r="Q62" s="267" t="s">
        <v>19</v>
      </c>
      <c r="R62" s="481" t="s">
        <v>232</v>
      </c>
      <c r="S62" s="481"/>
      <c r="T62" s="481"/>
      <c r="U62" s="481"/>
      <c r="V62" s="482"/>
      <c r="W62" s="482"/>
      <c r="X62" s="133" t="s">
        <v>134</v>
      </c>
      <c r="Y62" s="214"/>
      <c r="Z62" s="513"/>
      <c r="AA62" s="514"/>
      <c r="AB62" s="507"/>
      <c r="AC62" s="502"/>
      <c r="AD62" s="494"/>
      <c r="AE62" s="490"/>
    </row>
    <row r="63" spans="1:31" ht="26.25" customHeight="1" thickTop="1" thickBot="1" x14ac:dyDescent="0.2">
      <c r="A63" s="570"/>
      <c r="B63" s="571"/>
      <c r="C63" s="620"/>
      <c r="D63" s="227"/>
      <c r="E63" s="134" t="s">
        <v>180</v>
      </c>
      <c r="F63" s="166"/>
      <c r="G63" s="128"/>
      <c r="H63" s="128"/>
      <c r="I63" s="118"/>
      <c r="J63" s="131"/>
      <c r="K63" s="131"/>
      <c r="L63" s="158" t="s">
        <v>243</v>
      </c>
      <c r="M63" s="498"/>
      <c r="N63" s="499"/>
      <c r="O63" s="499"/>
      <c r="P63" s="499"/>
      <c r="Q63" s="498"/>
      <c r="R63" s="498"/>
      <c r="S63" s="197" t="s">
        <v>108</v>
      </c>
      <c r="T63" s="278"/>
      <c r="U63" s="131" t="s">
        <v>92</v>
      </c>
      <c r="V63" s="508"/>
      <c r="W63" s="508"/>
      <c r="X63" s="508"/>
      <c r="Y63" s="169"/>
      <c r="Z63" s="509">
        <f>G64+K65+G66+N66</f>
        <v>0</v>
      </c>
      <c r="AA63" s="510"/>
      <c r="AB63" s="506" t="s">
        <v>19</v>
      </c>
      <c r="AC63" s="502"/>
      <c r="AD63" s="494"/>
      <c r="AE63" s="490"/>
    </row>
    <row r="64" spans="1:31" ht="26.25" customHeight="1" thickTop="1" thickBot="1" x14ac:dyDescent="0.2">
      <c r="A64" s="570"/>
      <c r="B64" s="571"/>
      <c r="C64" s="620"/>
      <c r="D64" s="273" t="s">
        <v>91</v>
      </c>
      <c r="E64" s="267"/>
      <c r="F64" s="267"/>
      <c r="G64" s="475"/>
      <c r="H64" s="476"/>
      <c r="I64" s="477"/>
      <c r="J64" s="267" t="s">
        <v>19</v>
      </c>
      <c r="K64" s="274" t="s">
        <v>230</v>
      </c>
      <c r="L64" s="489"/>
      <c r="M64" s="489"/>
      <c r="N64" s="489"/>
      <c r="O64" s="489"/>
      <c r="P64" s="489"/>
      <c r="Q64" s="489"/>
      <c r="R64" s="197" t="s">
        <v>108</v>
      </c>
      <c r="S64" s="133"/>
      <c r="T64" s="118"/>
      <c r="U64" s="118"/>
      <c r="V64" s="118"/>
      <c r="W64" s="274"/>
      <c r="X64" s="118"/>
      <c r="Y64" s="118"/>
      <c r="Z64" s="511"/>
      <c r="AA64" s="512"/>
      <c r="AB64" s="494"/>
      <c r="AC64" s="502"/>
      <c r="AD64" s="494"/>
      <c r="AE64" s="490"/>
    </row>
    <row r="65" spans="1:31" ht="26.25" customHeight="1" thickTop="1" thickBot="1" x14ac:dyDescent="0.2">
      <c r="A65" s="570"/>
      <c r="B65" s="571"/>
      <c r="C65" s="620"/>
      <c r="D65" s="273" t="s">
        <v>88</v>
      </c>
      <c r="E65" s="267"/>
      <c r="F65" s="267"/>
      <c r="G65" s="267"/>
      <c r="H65" s="496"/>
      <c r="I65" s="496"/>
      <c r="J65" s="267" t="s">
        <v>93</v>
      </c>
      <c r="K65" s="475">
        <f>H65*200</f>
        <v>0</v>
      </c>
      <c r="L65" s="477"/>
      <c r="M65" s="267" t="s">
        <v>19</v>
      </c>
      <c r="N65" s="267"/>
      <c r="O65" s="267"/>
      <c r="P65" s="274"/>
      <c r="Q65" s="133"/>
      <c r="R65" s="118"/>
      <c r="S65" s="497"/>
      <c r="T65" s="497"/>
      <c r="U65" s="497"/>
      <c r="V65" s="118"/>
      <c r="W65" s="118"/>
      <c r="X65" s="118"/>
      <c r="Y65" s="133"/>
      <c r="Z65" s="511"/>
      <c r="AA65" s="512"/>
      <c r="AB65" s="494"/>
      <c r="AC65" s="502"/>
      <c r="AD65" s="494"/>
      <c r="AE65" s="490"/>
    </row>
    <row r="66" spans="1:31" ht="26.25" customHeight="1" thickTop="1" x14ac:dyDescent="0.15">
      <c r="A66" s="574"/>
      <c r="B66" s="575"/>
      <c r="C66" s="621"/>
      <c r="D66" s="215" t="s">
        <v>87</v>
      </c>
      <c r="E66" s="129"/>
      <c r="F66" s="129"/>
      <c r="G66" s="537"/>
      <c r="H66" s="538"/>
      <c r="I66" s="539"/>
      <c r="J66" s="129" t="s">
        <v>19</v>
      </c>
      <c r="K66" s="129"/>
      <c r="L66" s="129"/>
      <c r="M66" s="276" t="s">
        <v>258</v>
      </c>
      <c r="N66" s="537">
        <f>1000*V66</f>
        <v>0</v>
      </c>
      <c r="O66" s="538"/>
      <c r="P66" s="539"/>
      <c r="Q66" s="129" t="s">
        <v>19</v>
      </c>
      <c r="R66" s="540" t="s">
        <v>232</v>
      </c>
      <c r="S66" s="540"/>
      <c r="T66" s="540"/>
      <c r="U66" s="540"/>
      <c r="V66" s="533"/>
      <c r="W66" s="533"/>
      <c r="X66" s="136" t="s">
        <v>134</v>
      </c>
      <c r="Y66" s="138"/>
      <c r="Z66" s="511"/>
      <c r="AA66" s="512"/>
      <c r="AB66" s="495"/>
      <c r="AC66" s="527"/>
      <c r="AD66" s="495"/>
      <c r="AE66" s="490"/>
    </row>
    <row r="67" spans="1:31" ht="26.25" customHeight="1" thickBot="1" x14ac:dyDescent="0.2">
      <c r="A67" s="570" t="s">
        <v>18</v>
      </c>
      <c r="B67" s="571"/>
      <c r="C67" s="626">
        <v>14</v>
      </c>
      <c r="D67" s="233"/>
      <c r="E67" s="159" t="s">
        <v>199</v>
      </c>
      <c r="F67" s="118"/>
      <c r="G67" s="118"/>
      <c r="H67" s="118"/>
      <c r="I67" s="118"/>
      <c r="J67" s="118"/>
      <c r="K67" s="118"/>
      <c r="L67" s="118"/>
      <c r="M67" s="118"/>
      <c r="N67" s="118"/>
      <c r="O67" s="274"/>
      <c r="P67" s="268"/>
      <c r="Q67" s="118"/>
      <c r="R67" s="118"/>
      <c r="S67" s="118"/>
      <c r="T67" s="300"/>
      <c r="U67" s="118"/>
      <c r="V67" s="118"/>
      <c r="W67" s="274"/>
      <c r="X67" s="270"/>
      <c r="Y67" s="118"/>
      <c r="Z67" s="502">
        <f>M68+M70+M71+M72+W72+M74+M75+M76+W76</f>
        <v>0</v>
      </c>
      <c r="AA67" s="503"/>
      <c r="AB67" s="526" t="s">
        <v>19</v>
      </c>
      <c r="AC67" s="523">
        <f>Z67</f>
        <v>0</v>
      </c>
      <c r="AD67" s="494" t="s">
        <v>19</v>
      </c>
      <c r="AE67" s="490" t="s">
        <v>254</v>
      </c>
    </row>
    <row r="68" spans="1:31" ht="26.25" customHeight="1" thickTop="1" thickBot="1" x14ac:dyDescent="0.2">
      <c r="A68" s="570"/>
      <c r="B68" s="571"/>
      <c r="C68" s="623"/>
      <c r="D68" s="613" t="s">
        <v>193</v>
      </c>
      <c r="E68" s="614"/>
      <c r="F68" s="614"/>
      <c r="G68" s="614"/>
      <c r="H68" s="614"/>
      <c r="I68" s="331"/>
      <c r="J68" s="266" t="s">
        <v>95</v>
      </c>
      <c r="K68" s="266" t="s">
        <v>181</v>
      </c>
      <c r="L68" s="332" t="s">
        <v>107</v>
      </c>
      <c r="M68" s="297">
        <f>I68*1000</f>
        <v>0</v>
      </c>
      <c r="N68" s="241" t="s">
        <v>19</v>
      </c>
      <c r="O68" s="219" t="s">
        <v>182</v>
      </c>
      <c r="P68" s="219"/>
      <c r="Q68" s="219"/>
      <c r="R68" s="219"/>
      <c r="S68" s="615"/>
      <c r="T68" s="615"/>
      <c r="U68" s="615"/>
      <c r="V68" s="137"/>
      <c r="W68" s="219"/>
      <c r="X68" s="219"/>
      <c r="Y68" s="333"/>
      <c r="Z68" s="502"/>
      <c r="AA68" s="503"/>
      <c r="AB68" s="526"/>
      <c r="AC68" s="502"/>
      <c r="AD68" s="494"/>
      <c r="AE68" s="490"/>
    </row>
    <row r="69" spans="1:31" ht="26.25" customHeight="1" thickTop="1" thickBot="1" x14ac:dyDescent="0.2">
      <c r="A69" s="570"/>
      <c r="B69" s="571"/>
      <c r="C69" s="623"/>
      <c r="D69" s="334" t="s">
        <v>183</v>
      </c>
      <c r="E69" s="335"/>
      <c r="F69" s="610"/>
      <c r="G69" s="610"/>
      <c r="H69" s="610"/>
      <c r="I69" s="336" t="s">
        <v>244</v>
      </c>
      <c r="J69" s="520"/>
      <c r="K69" s="520"/>
      <c r="L69" s="520"/>
      <c r="M69" s="520"/>
      <c r="N69" s="520"/>
      <c r="O69" s="520"/>
      <c r="P69" s="520"/>
      <c r="Q69" s="520"/>
      <c r="R69" s="520"/>
      <c r="S69" s="520"/>
      <c r="T69" s="520"/>
      <c r="U69" s="520"/>
      <c r="V69" s="520"/>
      <c r="W69" s="520"/>
      <c r="X69" s="520"/>
      <c r="Y69" s="234" t="s">
        <v>108</v>
      </c>
      <c r="Z69" s="502"/>
      <c r="AA69" s="503"/>
      <c r="AB69" s="526"/>
      <c r="AC69" s="502"/>
      <c r="AD69" s="494"/>
      <c r="AE69" s="490"/>
    </row>
    <row r="70" spans="1:31" ht="26.25" customHeight="1" thickTop="1" thickBot="1" x14ac:dyDescent="0.2">
      <c r="A70" s="570"/>
      <c r="B70" s="571"/>
      <c r="C70" s="623"/>
      <c r="D70" s="483" t="s">
        <v>194</v>
      </c>
      <c r="E70" s="484"/>
      <c r="F70" s="484"/>
      <c r="G70" s="484"/>
      <c r="H70" s="484"/>
      <c r="I70" s="331"/>
      <c r="J70" s="270" t="s">
        <v>101</v>
      </c>
      <c r="K70" s="270" t="s">
        <v>184</v>
      </c>
      <c r="L70" s="118" t="s">
        <v>107</v>
      </c>
      <c r="M70" s="297">
        <f>I70*200</f>
        <v>0</v>
      </c>
      <c r="N70" s="267" t="s">
        <v>19</v>
      </c>
      <c r="O70" s="267" t="s">
        <v>185</v>
      </c>
      <c r="P70" s="337"/>
      <c r="Q70" s="269"/>
      <c r="R70" s="216"/>
      <c r="S70" s="607"/>
      <c r="T70" s="607"/>
      <c r="U70" s="607"/>
      <c r="V70" s="216"/>
      <c r="W70" s="118"/>
      <c r="X70" s="118"/>
      <c r="Y70" s="118"/>
      <c r="Z70" s="502"/>
      <c r="AA70" s="503"/>
      <c r="AB70" s="526"/>
      <c r="AC70" s="502"/>
      <c r="AD70" s="494"/>
      <c r="AE70" s="490"/>
    </row>
    <row r="71" spans="1:31" ht="26.25" customHeight="1" thickTop="1" thickBot="1" x14ac:dyDescent="0.2">
      <c r="A71" s="570"/>
      <c r="B71" s="571"/>
      <c r="C71" s="623"/>
      <c r="D71" s="483" t="s">
        <v>195</v>
      </c>
      <c r="E71" s="484"/>
      <c r="F71" s="484"/>
      <c r="G71" s="484"/>
      <c r="H71" s="484"/>
      <c r="I71" s="352">
        <f>IF(I70-100&gt;0,I70-100,0)</f>
        <v>0</v>
      </c>
      <c r="J71" s="270" t="s">
        <v>101</v>
      </c>
      <c r="K71" s="270" t="s">
        <v>186</v>
      </c>
      <c r="L71" s="118" t="s">
        <v>107</v>
      </c>
      <c r="M71" s="324">
        <f>I71*10</f>
        <v>0</v>
      </c>
      <c r="N71" s="267" t="s">
        <v>19</v>
      </c>
      <c r="O71" s="484" t="s">
        <v>187</v>
      </c>
      <c r="P71" s="484"/>
      <c r="Q71" s="484"/>
      <c r="R71" s="274"/>
      <c r="S71" s="496"/>
      <c r="T71" s="496"/>
      <c r="U71" s="496"/>
      <c r="V71" s="267"/>
      <c r="W71" s="118"/>
      <c r="X71" s="118"/>
      <c r="Y71" s="274"/>
      <c r="Z71" s="502"/>
      <c r="AA71" s="503"/>
      <c r="AB71" s="526"/>
      <c r="AC71" s="502"/>
      <c r="AD71" s="494"/>
      <c r="AE71" s="490"/>
    </row>
    <row r="72" spans="1:31" ht="26.25" customHeight="1" thickTop="1" thickBot="1" x14ac:dyDescent="0.2">
      <c r="A72" s="570"/>
      <c r="B72" s="571"/>
      <c r="C72" s="623"/>
      <c r="D72" s="273" t="s">
        <v>200</v>
      </c>
      <c r="E72" s="267"/>
      <c r="F72" s="224"/>
      <c r="G72" s="224"/>
      <c r="H72" s="224"/>
      <c r="I72" s="331"/>
      <c r="J72" s="266" t="s">
        <v>188</v>
      </c>
      <c r="K72" s="266" t="s">
        <v>189</v>
      </c>
      <c r="L72" s="332" t="s">
        <v>107</v>
      </c>
      <c r="M72" s="297">
        <f>I72*500</f>
        <v>0</v>
      </c>
      <c r="N72" s="279" t="s">
        <v>19</v>
      </c>
      <c r="O72" s="280"/>
      <c r="P72" s="608" t="s">
        <v>190</v>
      </c>
      <c r="Q72" s="608"/>
      <c r="R72" s="609"/>
      <c r="S72" s="609"/>
      <c r="T72" s="266" t="s">
        <v>188</v>
      </c>
      <c r="U72" s="266" t="s">
        <v>191</v>
      </c>
      <c r="V72" s="332" t="s">
        <v>107</v>
      </c>
      <c r="W72" s="475">
        <f>R72*500</f>
        <v>0</v>
      </c>
      <c r="X72" s="477"/>
      <c r="Y72" s="242" t="s">
        <v>19</v>
      </c>
      <c r="Z72" s="502"/>
      <c r="AA72" s="503"/>
      <c r="AB72" s="526"/>
      <c r="AC72" s="502"/>
      <c r="AD72" s="494"/>
      <c r="AE72" s="490"/>
    </row>
    <row r="73" spans="1:31" ht="26.25" customHeight="1" thickTop="1" thickBot="1" x14ac:dyDescent="0.2">
      <c r="A73" s="570"/>
      <c r="B73" s="571"/>
      <c r="C73" s="623"/>
      <c r="D73" s="334" t="s">
        <v>192</v>
      </c>
      <c r="E73" s="335"/>
      <c r="F73" s="610"/>
      <c r="G73" s="610"/>
      <c r="H73" s="610"/>
      <c r="I73" s="336" t="s">
        <v>244</v>
      </c>
      <c r="J73" s="520"/>
      <c r="K73" s="520"/>
      <c r="L73" s="520"/>
      <c r="M73" s="520"/>
      <c r="N73" s="520"/>
      <c r="O73" s="520"/>
      <c r="P73" s="520"/>
      <c r="Q73" s="520"/>
      <c r="R73" s="520"/>
      <c r="S73" s="520"/>
      <c r="T73" s="520"/>
      <c r="U73" s="520"/>
      <c r="V73" s="520"/>
      <c r="W73" s="520"/>
      <c r="X73" s="520"/>
      <c r="Y73" s="234" t="s">
        <v>108</v>
      </c>
      <c r="Z73" s="502"/>
      <c r="AA73" s="503"/>
      <c r="AB73" s="526"/>
      <c r="AC73" s="502"/>
      <c r="AD73" s="494"/>
      <c r="AE73" s="490"/>
    </row>
    <row r="74" spans="1:31" ht="26.25" customHeight="1" thickTop="1" thickBot="1" x14ac:dyDescent="0.2">
      <c r="A74" s="570"/>
      <c r="B74" s="571"/>
      <c r="C74" s="623"/>
      <c r="D74" s="483" t="s">
        <v>194</v>
      </c>
      <c r="E74" s="484"/>
      <c r="F74" s="484"/>
      <c r="G74" s="484"/>
      <c r="H74" s="484"/>
      <c r="I74" s="331"/>
      <c r="J74" s="270" t="s">
        <v>101</v>
      </c>
      <c r="K74" s="270" t="s">
        <v>184</v>
      </c>
      <c r="L74" s="118" t="s">
        <v>107</v>
      </c>
      <c r="M74" s="297">
        <f>I74*200</f>
        <v>0</v>
      </c>
      <c r="N74" s="267" t="s">
        <v>19</v>
      </c>
      <c r="O74" s="267" t="s">
        <v>185</v>
      </c>
      <c r="P74" s="337"/>
      <c r="Q74" s="228"/>
      <c r="R74" s="216"/>
      <c r="S74" s="607"/>
      <c r="T74" s="607"/>
      <c r="U74" s="607"/>
      <c r="V74" s="216"/>
      <c r="W74" s="118"/>
      <c r="X74" s="118"/>
      <c r="Y74" s="118"/>
      <c r="Z74" s="502"/>
      <c r="AA74" s="503"/>
      <c r="AB74" s="526"/>
      <c r="AC74" s="502"/>
      <c r="AD74" s="494"/>
      <c r="AE74" s="490"/>
    </row>
    <row r="75" spans="1:31" ht="26.25" customHeight="1" thickTop="1" thickBot="1" x14ac:dyDescent="0.2">
      <c r="A75" s="570"/>
      <c r="B75" s="571"/>
      <c r="C75" s="623"/>
      <c r="D75" s="483" t="s">
        <v>195</v>
      </c>
      <c r="E75" s="484"/>
      <c r="F75" s="484"/>
      <c r="G75" s="484"/>
      <c r="H75" s="484"/>
      <c r="I75" s="352">
        <f>IF(I74-100&gt;0,I74-100,0)</f>
        <v>0</v>
      </c>
      <c r="J75" s="270" t="s">
        <v>101</v>
      </c>
      <c r="K75" s="270" t="s">
        <v>186</v>
      </c>
      <c r="L75" s="118" t="s">
        <v>107</v>
      </c>
      <c r="M75" s="324">
        <f>I75*10</f>
        <v>0</v>
      </c>
      <c r="N75" s="267" t="s">
        <v>19</v>
      </c>
      <c r="O75" s="484" t="s">
        <v>187</v>
      </c>
      <c r="P75" s="484"/>
      <c r="Q75" s="484"/>
      <c r="R75" s="274"/>
      <c r="S75" s="496"/>
      <c r="T75" s="496"/>
      <c r="U75" s="496"/>
      <c r="V75" s="267"/>
      <c r="W75" s="118"/>
      <c r="X75" s="118"/>
      <c r="Y75" s="274"/>
      <c r="Z75" s="502"/>
      <c r="AA75" s="503"/>
      <c r="AB75" s="526"/>
      <c r="AC75" s="502"/>
      <c r="AD75" s="494"/>
      <c r="AE75" s="490"/>
    </row>
    <row r="76" spans="1:31" ht="26.25" customHeight="1" thickTop="1" thickBot="1" x14ac:dyDescent="0.2">
      <c r="A76" s="570"/>
      <c r="B76" s="571"/>
      <c r="C76" s="624"/>
      <c r="D76" s="273" t="s">
        <v>200</v>
      </c>
      <c r="E76" s="267"/>
      <c r="F76" s="224"/>
      <c r="G76" s="224"/>
      <c r="H76" s="224"/>
      <c r="I76" s="331"/>
      <c r="J76" s="270" t="s">
        <v>188</v>
      </c>
      <c r="K76" s="271" t="s">
        <v>189</v>
      </c>
      <c r="L76" s="130" t="s">
        <v>107</v>
      </c>
      <c r="M76" s="297">
        <f>I76*500</f>
        <v>0</v>
      </c>
      <c r="N76" s="129" t="s">
        <v>19</v>
      </c>
      <c r="O76" s="217"/>
      <c r="P76" s="628" t="s">
        <v>190</v>
      </c>
      <c r="Q76" s="628"/>
      <c r="R76" s="533"/>
      <c r="S76" s="533"/>
      <c r="T76" s="271" t="s">
        <v>188</v>
      </c>
      <c r="U76" s="271" t="s">
        <v>191</v>
      </c>
      <c r="V76" s="118" t="s">
        <v>107</v>
      </c>
      <c r="W76" s="475">
        <f>R76*500</f>
        <v>0</v>
      </c>
      <c r="X76" s="477"/>
      <c r="Y76" s="267" t="s">
        <v>19</v>
      </c>
      <c r="Z76" s="502"/>
      <c r="AA76" s="503"/>
      <c r="AB76" s="526"/>
      <c r="AC76" s="527"/>
      <c r="AD76" s="494"/>
      <c r="AE76" s="490"/>
    </row>
    <row r="77" spans="1:31" ht="26.25" customHeight="1" thickTop="1" x14ac:dyDescent="0.15">
      <c r="A77" s="558" t="s">
        <v>113</v>
      </c>
      <c r="B77" s="559"/>
      <c r="C77" s="627">
        <v>15</v>
      </c>
      <c r="D77" s="294"/>
      <c r="E77" s="139" t="s">
        <v>196</v>
      </c>
      <c r="F77" s="295"/>
      <c r="G77" s="295"/>
      <c r="H77" s="295"/>
      <c r="I77" s="295"/>
      <c r="J77" s="139"/>
      <c r="K77" s="265"/>
      <c r="L77" s="159"/>
      <c r="M77" s="139"/>
      <c r="N77" s="139"/>
      <c r="O77" s="139"/>
      <c r="P77" s="139"/>
      <c r="Q77" s="139"/>
      <c r="R77" s="139"/>
      <c r="S77" s="159"/>
      <c r="T77" s="159"/>
      <c r="U77" s="159"/>
      <c r="V77" s="139"/>
      <c r="W77" s="139"/>
      <c r="X77" s="139"/>
      <c r="Y77" s="139"/>
      <c r="Z77" s="523">
        <f>K79</f>
        <v>0</v>
      </c>
      <c r="AA77" s="524"/>
      <c r="AB77" s="525" t="s">
        <v>19</v>
      </c>
      <c r="AC77" s="523">
        <f>Z77+Z80+Z84</f>
        <v>0</v>
      </c>
      <c r="AD77" s="528" t="s">
        <v>19</v>
      </c>
      <c r="AE77" s="490" t="s">
        <v>255</v>
      </c>
    </row>
    <row r="78" spans="1:31" ht="26.25" customHeight="1" thickBot="1" x14ac:dyDescent="0.2">
      <c r="A78" s="560"/>
      <c r="B78" s="561"/>
      <c r="C78" s="576"/>
      <c r="D78" s="273" t="s">
        <v>85</v>
      </c>
      <c r="E78" s="338"/>
      <c r="F78" s="338"/>
      <c r="G78" s="499"/>
      <c r="H78" s="499"/>
      <c r="I78" s="499"/>
      <c r="J78" s="499"/>
      <c r="K78" s="339"/>
      <c r="L78" s="339" t="s">
        <v>102</v>
      </c>
      <c r="M78" s="499"/>
      <c r="N78" s="499"/>
      <c r="O78" s="499"/>
      <c r="P78" s="339"/>
      <c r="Q78" s="339" t="s">
        <v>259</v>
      </c>
      <c r="R78" s="323" t="s">
        <v>260</v>
      </c>
      <c r="S78" s="340"/>
      <c r="T78" s="340"/>
      <c r="U78" s="340"/>
      <c r="V78" s="340"/>
      <c r="W78" s="340"/>
      <c r="X78" s="340"/>
      <c r="Y78" s="341"/>
      <c r="Z78" s="502"/>
      <c r="AA78" s="503"/>
      <c r="AB78" s="526"/>
      <c r="AC78" s="502"/>
      <c r="AD78" s="494"/>
      <c r="AE78" s="490"/>
    </row>
    <row r="79" spans="1:31" ht="26.25" customHeight="1" thickTop="1" thickBot="1" x14ac:dyDescent="0.2">
      <c r="A79" s="560"/>
      <c r="B79" s="561"/>
      <c r="C79" s="576"/>
      <c r="D79" s="273" t="s">
        <v>88</v>
      </c>
      <c r="E79" s="267"/>
      <c r="F79" s="267"/>
      <c r="G79" s="267"/>
      <c r="H79" s="496"/>
      <c r="I79" s="496"/>
      <c r="J79" s="267" t="s">
        <v>93</v>
      </c>
      <c r="K79" s="475">
        <f>H79*200</f>
        <v>0</v>
      </c>
      <c r="L79" s="477"/>
      <c r="M79" s="267" t="s">
        <v>19</v>
      </c>
      <c r="N79" s="118"/>
      <c r="O79" s="118"/>
      <c r="P79" s="118"/>
      <c r="Q79" s="118"/>
      <c r="R79" s="118"/>
      <c r="S79" s="118"/>
      <c r="T79" s="118"/>
      <c r="U79" s="118"/>
      <c r="V79" s="118"/>
      <c r="W79" s="118"/>
      <c r="X79" s="118"/>
      <c r="Y79" s="118"/>
      <c r="Z79" s="502"/>
      <c r="AA79" s="503"/>
      <c r="AB79" s="526"/>
      <c r="AC79" s="502"/>
      <c r="AD79" s="494"/>
      <c r="AE79" s="490"/>
    </row>
    <row r="80" spans="1:31" ht="26.25" customHeight="1" thickTop="1" x14ac:dyDescent="0.15">
      <c r="A80" s="560"/>
      <c r="B80" s="561"/>
      <c r="C80" s="576">
        <v>16</v>
      </c>
      <c r="D80" s="227"/>
      <c r="E80" s="134" t="s">
        <v>197</v>
      </c>
      <c r="F80" s="131"/>
      <c r="G80" s="131"/>
      <c r="H80" s="131"/>
      <c r="I80" s="131"/>
      <c r="J80" s="131"/>
      <c r="K80" s="265" t="s">
        <v>238</v>
      </c>
      <c r="L80" s="564"/>
      <c r="M80" s="498"/>
      <c r="N80" s="498"/>
      <c r="O80" s="498"/>
      <c r="P80" s="498"/>
      <c r="Q80" s="498"/>
      <c r="R80" s="498"/>
      <c r="S80" s="498"/>
      <c r="T80" s="498"/>
      <c r="U80" s="498"/>
      <c r="V80" s="498"/>
      <c r="W80" s="498"/>
      <c r="X80" s="565"/>
      <c r="Y80" s="134" t="s">
        <v>108</v>
      </c>
      <c r="Z80" s="500">
        <f>K82+K83+S82</f>
        <v>0</v>
      </c>
      <c r="AA80" s="501"/>
      <c r="AB80" s="529" t="s">
        <v>19</v>
      </c>
      <c r="AC80" s="502"/>
      <c r="AD80" s="494"/>
      <c r="AE80" s="490"/>
    </row>
    <row r="81" spans="1:31" ht="26.25" customHeight="1" thickBot="1" x14ac:dyDescent="0.2">
      <c r="A81" s="560"/>
      <c r="B81" s="561"/>
      <c r="C81" s="576"/>
      <c r="D81" s="273" t="s">
        <v>84</v>
      </c>
      <c r="E81" s="267"/>
      <c r="F81" s="267"/>
      <c r="G81" s="499"/>
      <c r="H81" s="499"/>
      <c r="I81" s="499"/>
      <c r="J81" s="499"/>
      <c r="K81" s="118"/>
      <c r="L81" s="267"/>
      <c r="M81" s="267"/>
      <c r="N81" s="267"/>
      <c r="O81" s="267"/>
      <c r="P81" s="133"/>
      <c r="W81" s="274"/>
      <c r="X81" s="118"/>
      <c r="Y81" s="274"/>
      <c r="Z81" s="502"/>
      <c r="AA81" s="503"/>
      <c r="AB81" s="526"/>
      <c r="AC81" s="502"/>
      <c r="AD81" s="494"/>
      <c r="AE81" s="490"/>
    </row>
    <row r="82" spans="1:31" ht="26.25" customHeight="1" thickTop="1" thickBot="1" x14ac:dyDescent="0.2">
      <c r="A82" s="560"/>
      <c r="B82" s="561"/>
      <c r="C82" s="576"/>
      <c r="D82" s="233" t="s">
        <v>88</v>
      </c>
      <c r="E82" s="118"/>
      <c r="F82" s="118"/>
      <c r="G82" s="118"/>
      <c r="H82" s="566"/>
      <c r="I82" s="566"/>
      <c r="J82" s="267" t="s">
        <v>93</v>
      </c>
      <c r="K82" s="475">
        <f>H82*200</f>
        <v>0</v>
      </c>
      <c r="L82" s="477"/>
      <c r="M82" s="267" t="s">
        <v>19</v>
      </c>
      <c r="N82" s="118"/>
      <c r="O82" s="133"/>
      <c r="P82" s="168"/>
      <c r="Q82" s="128"/>
      <c r="R82" s="274" t="s">
        <v>198</v>
      </c>
      <c r="S82" s="475"/>
      <c r="T82" s="476"/>
      <c r="U82" s="477"/>
      <c r="V82" s="267" t="s">
        <v>19</v>
      </c>
      <c r="W82" s="229"/>
      <c r="X82" s="133"/>
      <c r="Y82" s="274"/>
      <c r="Z82" s="502"/>
      <c r="AA82" s="503"/>
      <c r="AB82" s="526"/>
      <c r="AC82" s="502"/>
      <c r="AD82" s="494"/>
      <c r="AE82" s="490"/>
    </row>
    <row r="83" spans="1:31" ht="26.25" customHeight="1" thickTop="1" thickBot="1" x14ac:dyDescent="0.2">
      <c r="A83" s="560"/>
      <c r="B83" s="561"/>
      <c r="C83" s="576"/>
      <c r="D83" s="342" t="s">
        <v>129</v>
      </c>
      <c r="E83" s="135"/>
      <c r="F83" s="135"/>
      <c r="G83" s="135"/>
      <c r="H83" s="567"/>
      <c r="I83" s="567"/>
      <c r="J83" s="135" t="s">
        <v>130</v>
      </c>
      <c r="K83" s="475">
        <f>H83*1000</f>
        <v>0</v>
      </c>
      <c r="L83" s="477"/>
      <c r="M83" s="329" t="s">
        <v>19</v>
      </c>
      <c r="N83" s="132"/>
      <c r="O83" s="132"/>
      <c r="P83" s="132"/>
      <c r="Q83" s="132"/>
      <c r="R83" s="132"/>
      <c r="S83" s="132"/>
      <c r="T83" s="132"/>
      <c r="U83" s="132"/>
      <c r="V83" s="132"/>
      <c r="W83" s="132"/>
      <c r="X83" s="132"/>
      <c r="Y83" s="132"/>
      <c r="Z83" s="504"/>
      <c r="AA83" s="505"/>
      <c r="AB83" s="530"/>
      <c r="AC83" s="502"/>
      <c r="AD83" s="494"/>
      <c r="AE83" s="490"/>
    </row>
    <row r="84" spans="1:31" ht="26.25" customHeight="1" thickTop="1" x14ac:dyDescent="0.15">
      <c r="A84" s="560"/>
      <c r="B84" s="561"/>
      <c r="C84" s="576">
        <v>17</v>
      </c>
      <c r="D84" s="233"/>
      <c r="E84" s="159" t="s">
        <v>229</v>
      </c>
      <c r="F84" s="118"/>
      <c r="G84" s="118"/>
      <c r="H84" s="118"/>
      <c r="I84" s="118"/>
      <c r="J84" s="118"/>
      <c r="K84" s="118"/>
      <c r="L84" s="118"/>
      <c r="M84" s="118"/>
      <c r="N84" s="118"/>
      <c r="O84" s="118"/>
      <c r="P84" s="159"/>
      <c r="Q84" s="118"/>
      <c r="R84" s="118"/>
      <c r="S84" s="118"/>
      <c r="T84" s="118"/>
      <c r="U84" s="118"/>
      <c r="V84" s="118"/>
      <c r="W84" s="118"/>
      <c r="X84" s="118"/>
      <c r="Y84" s="118"/>
      <c r="Z84" s="502">
        <f>M86+M87+S86</f>
        <v>0</v>
      </c>
      <c r="AA84" s="503"/>
      <c r="AB84" s="526" t="s">
        <v>19</v>
      </c>
      <c r="AC84" s="502"/>
      <c r="AD84" s="494"/>
      <c r="AE84" s="490"/>
    </row>
    <row r="85" spans="1:31" ht="26.25" customHeight="1" thickBot="1" x14ac:dyDescent="0.2">
      <c r="A85" s="560"/>
      <c r="B85" s="561"/>
      <c r="C85" s="576"/>
      <c r="D85" s="273" t="s">
        <v>83</v>
      </c>
      <c r="E85" s="267"/>
      <c r="F85" s="267"/>
      <c r="G85" s="568"/>
      <c r="H85" s="568"/>
      <c r="I85" s="568"/>
      <c r="J85" s="568"/>
      <c r="K85" s="568"/>
      <c r="L85" s="568"/>
      <c r="M85" s="536"/>
      <c r="N85" s="568"/>
      <c r="O85" s="568"/>
      <c r="P85" s="568"/>
      <c r="Q85" s="568"/>
      <c r="R85" s="568"/>
      <c r="S85" s="536"/>
      <c r="T85" s="536"/>
      <c r="U85" s="536"/>
      <c r="V85" s="568"/>
      <c r="W85" s="568"/>
      <c r="X85" s="568"/>
      <c r="Y85" s="133"/>
      <c r="Z85" s="502"/>
      <c r="AA85" s="503"/>
      <c r="AB85" s="526"/>
      <c r="AC85" s="502"/>
      <c r="AD85" s="494"/>
      <c r="AE85" s="490"/>
    </row>
    <row r="86" spans="1:31" ht="26.25" customHeight="1" thickTop="1" thickBot="1" x14ac:dyDescent="0.2">
      <c r="A86" s="560"/>
      <c r="B86" s="561"/>
      <c r="C86" s="576"/>
      <c r="D86" s="273" t="s">
        <v>88</v>
      </c>
      <c r="E86" s="267"/>
      <c r="F86" s="267"/>
      <c r="G86" s="267"/>
      <c r="H86" s="566"/>
      <c r="I86" s="566"/>
      <c r="J86" s="267" t="s">
        <v>89</v>
      </c>
      <c r="K86" s="268"/>
      <c r="L86" s="343" t="s">
        <v>90</v>
      </c>
      <c r="M86" s="297">
        <f>H86*K86*200</f>
        <v>0</v>
      </c>
      <c r="N86" s="344" t="s">
        <v>19</v>
      </c>
      <c r="O86" s="345"/>
      <c r="P86" s="345"/>
      <c r="Q86" s="133"/>
      <c r="R86" s="274" t="s">
        <v>96</v>
      </c>
      <c r="S86" s="475"/>
      <c r="T86" s="476"/>
      <c r="U86" s="477"/>
      <c r="V86" s="267" t="s">
        <v>19</v>
      </c>
      <c r="W86" s="274"/>
      <c r="X86" s="133"/>
      <c r="Y86" s="133"/>
      <c r="Z86" s="502"/>
      <c r="AA86" s="503"/>
      <c r="AB86" s="526"/>
      <c r="AC86" s="502"/>
      <c r="AD86" s="494"/>
      <c r="AE86" s="490"/>
    </row>
    <row r="87" spans="1:31" ht="26.25" customHeight="1" thickTop="1" x14ac:dyDescent="0.15">
      <c r="A87" s="562"/>
      <c r="B87" s="563"/>
      <c r="C87" s="577"/>
      <c r="D87" s="215" t="s">
        <v>128</v>
      </c>
      <c r="E87" s="129"/>
      <c r="F87" s="129"/>
      <c r="G87" s="129"/>
      <c r="H87" s="569"/>
      <c r="I87" s="569"/>
      <c r="J87" s="129" t="s">
        <v>127</v>
      </c>
      <c r="K87" s="346"/>
      <c r="L87" s="347" t="s">
        <v>90</v>
      </c>
      <c r="M87" s="348">
        <f>1000*H87*K87</f>
        <v>0</v>
      </c>
      <c r="N87" s="130" t="s">
        <v>19</v>
      </c>
      <c r="O87" s="129"/>
      <c r="P87" s="136"/>
      <c r="Q87" s="136"/>
      <c r="R87" s="136"/>
      <c r="S87" s="136"/>
      <c r="T87" s="136"/>
      <c r="U87" s="136"/>
      <c r="V87" s="136"/>
      <c r="W87" s="136"/>
      <c r="X87" s="136"/>
      <c r="Y87" s="138"/>
      <c r="Z87" s="527"/>
      <c r="AA87" s="531"/>
      <c r="AB87" s="532"/>
      <c r="AC87" s="527"/>
      <c r="AD87" s="495"/>
      <c r="AE87" s="490"/>
    </row>
    <row r="88" spans="1:31" ht="26.25" customHeight="1" thickBot="1" x14ac:dyDescent="0.2">
      <c r="A88" s="572" t="s">
        <v>219</v>
      </c>
      <c r="B88" s="573"/>
      <c r="C88" s="617">
        <v>18</v>
      </c>
      <c r="D88" s="294"/>
      <c r="E88" s="139" t="s">
        <v>245</v>
      </c>
      <c r="F88" s="295"/>
      <c r="G88" s="295"/>
      <c r="H88" s="295"/>
      <c r="I88" s="295"/>
      <c r="J88" s="534"/>
      <c r="K88" s="534"/>
      <c r="L88" s="534"/>
      <c r="M88" s="534"/>
      <c r="N88" s="534"/>
      <c r="O88" s="534"/>
      <c r="P88" s="534"/>
      <c r="Q88" s="534"/>
      <c r="R88" s="534"/>
      <c r="S88" s="534"/>
      <c r="T88" s="534"/>
      <c r="U88" s="534"/>
      <c r="V88" s="534"/>
      <c r="W88" s="534"/>
      <c r="X88" s="534"/>
      <c r="Y88" s="139" t="s">
        <v>108</v>
      </c>
      <c r="Z88" s="523">
        <f>S89</f>
        <v>0</v>
      </c>
      <c r="AA88" s="524"/>
      <c r="AB88" s="525" t="s">
        <v>19</v>
      </c>
      <c r="AC88" s="523">
        <f>Z88+Z90</f>
        <v>0</v>
      </c>
      <c r="AD88" s="528" t="s">
        <v>220</v>
      </c>
      <c r="AE88" s="515" t="s">
        <v>256</v>
      </c>
    </row>
    <row r="89" spans="1:31" ht="26.25" customHeight="1" thickTop="1" thickBot="1" x14ac:dyDescent="0.2">
      <c r="A89" s="570"/>
      <c r="B89" s="571"/>
      <c r="C89" s="620"/>
      <c r="D89" s="213" t="s">
        <v>85</v>
      </c>
      <c r="E89" s="135"/>
      <c r="F89" s="135"/>
      <c r="G89" s="499"/>
      <c r="H89" s="499"/>
      <c r="I89" s="499"/>
      <c r="J89" s="499"/>
      <c r="K89" s="262" t="s">
        <v>131</v>
      </c>
      <c r="L89" s="530" t="s">
        <v>132</v>
      </c>
      <c r="M89" s="530"/>
      <c r="N89" s="132"/>
      <c r="O89" s="262"/>
      <c r="P89" s="262" t="s">
        <v>133</v>
      </c>
      <c r="Q89" s="349"/>
      <c r="R89" s="132" t="s">
        <v>94</v>
      </c>
      <c r="S89" s="475">
        <f>Q89*200</f>
        <v>0</v>
      </c>
      <c r="T89" s="476"/>
      <c r="U89" s="477"/>
      <c r="V89" s="132" t="s">
        <v>19</v>
      </c>
      <c r="W89" s="262"/>
      <c r="X89" s="132"/>
      <c r="Y89" s="132"/>
      <c r="Z89" s="504"/>
      <c r="AA89" s="505"/>
      <c r="AB89" s="530"/>
      <c r="AC89" s="502"/>
      <c r="AD89" s="494"/>
      <c r="AE89" s="515"/>
    </row>
    <row r="90" spans="1:31" ht="26.25" customHeight="1" thickTop="1" thickBot="1" x14ac:dyDescent="0.2">
      <c r="A90" s="570"/>
      <c r="B90" s="571"/>
      <c r="C90" s="620">
        <v>19</v>
      </c>
      <c r="D90" s="233"/>
      <c r="E90" s="159" t="s">
        <v>221</v>
      </c>
      <c r="F90" s="118"/>
      <c r="G90" s="118"/>
      <c r="H90" s="118"/>
      <c r="I90" s="265" t="s">
        <v>238</v>
      </c>
      <c r="J90" s="535"/>
      <c r="K90" s="535"/>
      <c r="L90" s="535"/>
      <c r="M90" s="535"/>
      <c r="N90" s="535"/>
      <c r="O90" s="535"/>
      <c r="P90" s="535"/>
      <c r="Q90" s="535"/>
      <c r="R90" s="535"/>
      <c r="S90" s="536"/>
      <c r="T90" s="536"/>
      <c r="U90" s="536"/>
      <c r="V90" s="535"/>
      <c r="W90" s="535"/>
      <c r="X90" s="535"/>
      <c r="Y90" s="159" t="s">
        <v>108</v>
      </c>
      <c r="Z90" s="502">
        <f>K91+S91</f>
        <v>0</v>
      </c>
      <c r="AA90" s="503"/>
      <c r="AB90" s="526" t="s">
        <v>19</v>
      </c>
      <c r="AC90" s="502"/>
      <c r="AD90" s="494"/>
      <c r="AE90" s="515"/>
    </row>
    <row r="91" spans="1:31" ht="26.25" customHeight="1" thickTop="1" thickBot="1" x14ac:dyDescent="0.2">
      <c r="A91" s="574"/>
      <c r="B91" s="575"/>
      <c r="C91" s="621"/>
      <c r="D91" s="215" t="s">
        <v>88</v>
      </c>
      <c r="E91" s="129"/>
      <c r="F91" s="129"/>
      <c r="G91" s="129"/>
      <c r="H91" s="533"/>
      <c r="I91" s="533"/>
      <c r="J91" s="129" t="s">
        <v>93</v>
      </c>
      <c r="K91" s="475">
        <f>H91*200</f>
        <v>0</v>
      </c>
      <c r="L91" s="477"/>
      <c r="M91" s="129" t="s">
        <v>19</v>
      </c>
      <c r="N91" s="129"/>
      <c r="O91" s="129"/>
      <c r="P91" s="136"/>
      <c r="Q91" s="136"/>
      <c r="R91" s="276" t="s">
        <v>104</v>
      </c>
      <c r="S91" s="475"/>
      <c r="T91" s="476"/>
      <c r="U91" s="477"/>
      <c r="V91" s="129" t="s">
        <v>19</v>
      </c>
      <c r="W91" s="136"/>
      <c r="X91" s="136"/>
      <c r="Y91" s="136"/>
      <c r="Z91" s="527"/>
      <c r="AA91" s="531"/>
      <c r="AB91" s="532"/>
      <c r="AC91" s="527"/>
      <c r="AD91" s="495"/>
      <c r="AE91" s="515"/>
    </row>
    <row r="92" spans="1:31" ht="26.25" customHeight="1" thickTop="1" x14ac:dyDescent="0.15"/>
  </sheetData>
  <mergeCells count="287">
    <mergeCell ref="C88:C89"/>
    <mergeCell ref="W4:AA4"/>
    <mergeCell ref="L10:X10"/>
    <mergeCell ref="Q41:X41"/>
    <mergeCell ref="V47:X47"/>
    <mergeCell ref="V51:X51"/>
    <mergeCell ref="V55:X55"/>
    <mergeCell ref="C47:C66"/>
    <mergeCell ref="C67:C76"/>
    <mergeCell ref="C77:C79"/>
    <mergeCell ref="P76:Q76"/>
    <mergeCell ref="R76:S76"/>
    <mergeCell ref="W76:X76"/>
    <mergeCell ref="S49:U49"/>
    <mergeCell ref="N50:P50"/>
    <mergeCell ref="R50:U50"/>
    <mergeCell ref="M51:R51"/>
    <mergeCell ref="K61:L61"/>
    <mergeCell ref="S61:U61"/>
    <mergeCell ref="N62:P62"/>
    <mergeCell ref="R62:U62"/>
    <mergeCell ref="L56:Q56"/>
    <mergeCell ref="L48:Q48"/>
    <mergeCell ref="L52:Q52"/>
    <mergeCell ref="C90:C91"/>
    <mergeCell ref="E10:J10"/>
    <mergeCell ref="I24:J24"/>
    <mergeCell ref="E25:G25"/>
    <mergeCell ref="E27:H27"/>
    <mergeCell ref="I27:J27"/>
    <mergeCell ref="E29:G29"/>
    <mergeCell ref="C10:C12"/>
    <mergeCell ref="C13:C16"/>
    <mergeCell ref="C17:C20"/>
    <mergeCell ref="C23:C25"/>
    <mergeCell ref="C26:C29"/>
    <mergeCell ref="C30:C32"/>
    <mergeCell ref="C33:C35"/>
    <mergeCell ref="C36:C39"/>
    <mergeCell ref="C40:C46"/>
    <mergeCell ref="G50:I50"/>
    <mergeCell ref="G60:I60"/>
    <mergeCell ref="H61:I61"/>
    <mergeCell ref="G62:I62"/>
    <mergeCell ref="D42:H42"/>
    <mergeCell ref="D41:G41"/>
    <mergeCell ref="H15:X15"/>
    <mergeCell ref="E19:G19"/>
    <mergeCell ref="AD67:AD76"/>
    <mergeCell ref="D68:H68"/>
    <mergeCell ref="S68:U68"/>
    <mergeCell ref="F69:H69"/>
    <mergeCell ref="D70:H70"/>
    <mergeCell ref="D75:H75"/>
    <mergeCell ref="O75:Q75"/>
    <mergeCell ref="S75:U75"/>
    <mergeCell ref="C7:C9"/>
    <mergeCell ref="V50:W50"/>
    <mergeCell ref="V54:W54"/>
    <mergeCell ref="V58:W58"/>
    <mergeCell ref="V62:W62"/>
    <mergeCell ref="V66:W66"/>
    <mergeCell ref="L60:Q60"/>
    <mergeCell ref="Z7:AA9"/>
    <mergeCell ref="AB7:AB9"/>
    <mergeCell ref="AC7:AC12"/>
    <mergeCell ref="AD7:AD12"/>
    <mergeCell ref="G8:J8"/>
    <mergeCell ref="H9:I9"/>
    <mergeCell ref="Q9:X9"/>
    <mergeCell ref="Z10:AA12"/>
    <mergeCell ref="AB10:AB12"/>
    <mergeCell ref="G11:J11"/>
    <mergeCell ref="S11:U11"/>
    <mergeCell ref="Q12:R12"/>
    <mergeCell ref="W12:X12"/>
    <mergeCell ref="AC67:AC76"/>
    <mergeCell ref="S70:U70"/>
    <mergeCell ref="D71:H71"/>
    <mergeCell ref="O71:Q71"/>
    <mergeCell ref="S71:U71"/>
    <mergeCell ref="P72:Q72"/>
    <mergeCell ref="R72:S72"/>
    <mergeCell ref="W72:X72"/>
    <mergeCell ref="F73:H73"/>
    <mergeCell ref="D74:H74"/>
    <mergeCell ref="S74:U74"/>
    <mergeCell ref="J69:X69"/>
    <mergeCell ref="J73:X73"/>
    <mergeCell ref="L37:U37"/>
    <mergeCell ref="N33:P33"/>
    <mergeCell ref="E22:J22"/>
    <mergeCell ref="L22:R22"/>
    <mergeCell ref="E31:H31"/>
    <mergeCell ref="I31:K31"/>
    <mergeCell ref="E32:G32"/>
    <mergeCell ref="AD13:AD32"/>
    <mergeCell ref="Z17:AA20"/>
    <mergeCell ref="AB17:AB20"/>
    <mergeCell ref="Z21:AA21"/>
    <mergeCell ref="Z22:AA22"/>
    <mergeCell ref="Z23:AA25"/>
    <mergeCell ref="AB23:AB25"/>
    <mergeCell ref="Z26:AA29"/>
    <mergeCell ref="AB26:AB29"/>
    <mergeCell ref="Z30:AA32"/>
    <mergeCell ref="AB30:AB32"/>
    <mergeCell ref="AC13:AC32"/>
    <mergeCell ref="Z13:AA16"/>
    <mergeCell ref="AB13:AB16"/>
    <mergeCell ref="A88:B91"/>
    <mergeCell ref="AC88:AC91"/>
    <mergeCell ref="AD88:AD91"/>
    <mergeCell ref="AC33:AC39"/>
    <mergeCell ref="AD33:AD39"/>
    <mergeCell ref="G34:I34"/>
    <mergeCell ref="P34:Q34"/>
    <mergeCell ref="S34:U34"/>
    <mergeCell ref="H35:I35"/>
    <mergeCell ref="K35:L35"/>
    <mergeCell ref="X35:Y35"/>
    <mergeCell ref="P36:Q36"/>
    <mergeCell ref="S36:U36"/>
    <mergeCell ref="Z36:AA39"/>
    <mergeCell ref="G37:I37"/>
    <mergeCell ref="X37:Y37"/>
    <mergeCell ref="S38:U38"/>
    <mergeCell ref="H39:I39"/>
    <mergeCell ref="K39:L39"/>
    <mergeCell ref="AB36:AB39"/>
    <mergeCell ref="D38:J38"/>
    <mergeCell ref="D37:F37"/>
    <mergeCell ref="D34:F34"/>
    <mergeCell ref="D35:G35"/>
    <mergeCell ref="U2:V3"/>
    <mergeCell ref="W2:AA3"/>
    <mergeCell ref="A6:B6"/>
    <mergeCell ref="D6:Y6"/>
    <mergeCell ref="Z6:AD6"/>
    <mergeCell ref="A40:B66"/>
    <mergeCell ref="Z40:AA46"/>
    <mergeCell ref="AB40:AB46"/>
    <mergeCell ref="AC40:AC66"/>
    <mergeCell ref="AD40:AD50"/>
    <mergeCell ref="G43:I43"/>
    <mergeCell ref="H44:I44"/>
    <mergeCell ref="H45:I45"/>
    <mergeCell ref="M47:R47"/>
    <mergeCell ref="Z47:AA50"/>
    <mergeCell ref="AB47:AB50"/>
    <mergeCell ref="G48:I48"/>
    <mergeCell ref="H49:I49"/>
    <mergeCell ref="A33:B39"/>
    <mergeCell ref="A13:B32"/>
    <mergeCell ref="K49:L49"/>
    <mergeCell ref="Z33:AA35"/>
    <mergeCell ref="N39:V39"/>
    <mergeCell ref="AB33:AB35"/>
    <mergeCell ref="L7:Q7"/>
    <mergeCell ref="A77:B87"/>
    <mergeCell ref="G78:J78"/>
    <mergeCell ref="H79:I79"/>
    <mergeCell ref="K79:L79"/>
    <mergeCell ref="L80:X80"/>
    <mergeCell ref="G81:J81"/>
    <mergeCell ref="H82:I82"/>
    <mergeCell ref="K82:L82"/>
    <mergeCell ref="S82:U82"/>
    <mergeCell ref="H83:I83"/>
    <mergeCell ref="K83:L83"/>
    <mergeCell ref="G85:X85"/>
    <mergeCell ref="H86:I86"/>
    <mergeCell ref="S86:U86"/>
    <mergeCell ref="H87:I87"/>
    <mergeCell ref="S57:U57"/>
    <mergeCell ref="A67:B76"/>
    <mergeCell ref="A7:B12"/>
    <mergeCell ref="M78:O78"/>
    <mergeCell ref="C80:C83"/>
    <mergeCell ref="C84:C87"/>
    <mergeCell ref="E24:H24"/>
    <mergeCell ref="M20:N20"/>
    <mergeCell ref="D8:F8"/>
    <mergeCell ref="K8:L8"/>
    <mergeCell ref="N8:P8"/>
    <mergeCell ref="Q8:W8"/>
    <mergeCell ref="N9:P9"/>
    <mergeCell ref="E13:I13"/>
    <mergeCell ref="D12:J12"/>
    <mergeCell ref="E15:G15"/>
    <mergeCell ref="N31:X31"/>
    <mergeCell ref="T21:Y21"/>
    <mergeCell ref="T22:Y22"/>
    <mergeCell ref="E14:H14"/>
    <mergeCell ref="I14:K14"/>
    <mergeCell ref="E16:G16"/>
    <mergeCell ref="E17:L17"/>
    <mergeCell ref="E18:H18"/>
    <mergeCell ref="I18:K18"/>
    <mergeCell ref="E20:G20"/>
    <mergeCell ref="E21:J21"/>
    <mergeCell ref="L21:R21"/>
    <mergeCell ref="H19:X19"/>
    <mergeCell ref="L24:X24"/>
    <mergeCell ref="H28:X28"/>
    <mergeCell ref="E28:G28"/>
    <mergeCell ref="AB90:AB91"/>
    <mergeCell ref="H91:I91"/>
    <mergeCell ref="K91:L91"/>
    <mergeCell ref="S91:U91"/>
    <mergeCell ref="J88:X88"/>
    <mergeCell ref="J90:X90"/>
    <mergeCell ref="M63:R63"/>
    <mergeCell ref="V63:X63"/>
    <mergeCell ref="Z63:AA66"/>
    <mergeCell ref="AB63:AB66"/>
    <mergeCell ref="G64:I64"/>
    <mergeCell ref="H65:I65"/>
    <mergeCell ref="K65:L65"/>
    <mergeCell ref="S65:U65"/>
    <mergeCell ref="G66:I66"/>
    <mergeCell ref="N66:P66"/>
    <mergeCell ref="R66:U66"/>
    <mergeCell ref="AB88:AB89"/>
    <mergeCell ref="G89:J89"/>
    <mergeCell ref="S89:U89"/>
    <mergeCell ref="Z88:AA89"/>
    <mergeCell ref="L89:M89"/>
    <mergeCell ref="Z67:AA76"/>
    <mergeCell ref="AB67:AB76"/>
    <mergeCell ref="AE88:AE91"/>
    <mergeCell ref="U4:V4"/>
    <mergeCell ref="U5:V5"/>
    <mergeCell ref="W5:AA5"/>
    <mergeCell ref="AE7:AE12"/>
    <mergeCell ref="AE13:AE32"/>
    <mergeCell ref="AE33:AE39"/>
    <mergeCell ref="AE40:AE66"/>
    <mergeCell ref="AE67:AE76"/>
    <mergeCell ref="I42:X42"/>
    <mergeCell ref="N41:P41"/>
    <mergeCell ref="H41:M41"/>
    <mergeCell ref="R7:T7"/>
    <mergeCell ref="U7:X7"/>
    <mergeCell ref="Z77:AA79"/>
    <mergeCell ref="AB77:AB79"/>
    <mergeCell ref="AC77:AC87"/>
    <mergeCell ref="AD77:AD87"/>
    <mergeCell ref="Z80:AA83"/>
    <mergeCell ref="AB80:AB83"/>
    <mergeCell ref="Z84:AA87"/>
    <mergeCell ref="AB84:AB87"/>
    <mergeCell ref="Z51:AA54"/>
    <mergeCell ref="Z90:AA91"/>
    <mergeCell ref="AE77:AE87"/>
    <mergeCell ref="AB51:AB54"/>
    <mergeCell ref="AD51:AD66"/>
    <mergeCell ref="G52:I52"/>
    <mergeCell ref="H53:I53"/>
    <mergeCell ref="K53:L53"/>
    <mergeCell ref="S53:U53"/>
    <mergeCell ref="G54:I54"/>
    <mergeCell ref="N54:P54"/>
    <mergeCell ref="R54:U54"/>
    <mergeCell ref="M55:R55"/>
    <mergeCell ref="Z55:AA58"/>
    <mergeCell ref="AB55:AB58"/>
    <mergeCell ref="G56:I56"/>
    <mergeCell ref="H57:I57"/>
    <mergeCell ref="K57:L57"/>
    <mergeCell ref="G58:I58"/>
    <mergeCell ref="N58:P58"/>
    <mergeCell ref="R58:U58"/>
    <mergeCell ref="M59:R59"/>
    <mergeCell ref="V59:X59"/>
    <mergeCell ref="Z59:AA62"/>
    <mergeCell ref="AB59:AB62"/>
    <mergeCell ref="L64:Q64"/>
    <mergeCell ref="G46:I46"/>
    <mergeCell ref="N46:P46"/>
    <mergeCell ref="R46:U46"/>
    <mergeCell ref="V46:W46"/>
    <mergeCell ref="D44:G44"/>
    <mergeCell ref="D43:F43"/>
    <mergeCell ref="D45:G45"/>
    <mergeCell ref="D46:F46"/>
    <mergeCell ref="L43:Q43"/>
  </mergeCells>
  <phoneticPr fontId="2"/>
  <pageMargins left="0.23622047244094491" right="0.23622047244094491" top="0.74803149606299213" bottom="0.74803149606299213" header="0.31496062992125984" footer="0.31496062992125984"/>
  <pageSetup paperSize="9" scale="50" firstPageNumber="36" orientation="landscape" r:id="rId1"/>
  <headerFooter scaleWithDoc="0" alignWithMargins="0"/>
  <rowBreaks count="2" manualBreakCount="2">
    <brk id="39" max="30" man="1"/>
    <brk id="66"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3</xdr:col>
                    <xdr:colOff>19050</xdr:colOff>
                    <xdr:row>12</xdr:row>
                    <xdr:rowOff>0</xdr:rowOff>
                  </from>
                  <to>
                    <xdr:col>4</xdr:col>
                    <xdr:colOff>0</xdr:colOff>
                    <xdr:row>12</xdr:row>
                    <xdr:rowOff>238125</xdr:rowOff>
                  </to>
                </anchor>
              </controlPr>
            </control>
          </mc:Choice>
        </mc:AlternateContent>
        <mc:AlternateContent xmlns:mc="http://schemas.openxmlformats.org/markup-compatibility/2006">
          <mc:Choice Requires="x14">
            <control shapeId="19459" r:id="rId5" name="Check Box 3">
              <controlPr defaultSize="0" autoFill="0" autoLine="0" autoPict="0">
                <anchor moveWithCells="1">
                  <from>
                    <xdr:col>3</xdr:col>
                    <xdr:colOff>19050</xdr:colOff>
                    <xdr:row>32</xdr:row>
                    <xdr:rowOff>0</xdr:rowOff>
                  </from>
                  <to>
                    <xdr:col>4</xdr:col>
                    <xdr:colOff>0</xdr:colOff>
                    <xdr:row>32</xdr:row>
                    <xdr:rowOff>238125</xdr:rowOff>
                  </to>
                </anchor>
              </controlPr>
            </control>
          </mc:Choice>
        </mc:AlternateContent>
        <mc:AlternateContent xmlns:mc="http://schemas.openxmlformats.org/markup-compatibility/2006">
          <mc:Choice Requires="x14">
            <control shapeId="19576" r:id="rId6" name="Check Box 120">
              <controlPr defaultSize="0" autoFill="0" autoLine="0" autoPict="0">
                <anchor moveWithCells="1">
                  <from>
                    <xdr:col>3</xdr:col>
                    <xdr:colOff>19050</xdr:colOff>
                    <xdr:row>35</xdr:row>
                    <xdr:rowOff>9525</xdr:rowOff>
                  </from>
                  <to>
                    <xdr:col>4</xdr:col>
                    <xdr:colOff>0</xdr:colOff>
                    <xdr:row>35</xdr:row>
                    <xdr:rowOff>238125</xdr:rowOff>
                  </to>
                </anchor>
              </controlPr>
            </control>
          </mc:Choice>
        </mc:AlternateContent>
        <mc:AlternateContent xmlns:mc="http://schemas.openxmlformats.org/markup-compatibility/2006">
          <mc:Choice Requires="x14">
            <control shapeId="19588" r:id="rId7" name="Check Box 132">
              <controlPr defaultSize="0" autoFill="0" autoLine="0" autoPict="0">
                <anchor moveWithCells="1">
                  <from>
                    <xdr:col>3</xdr:col>
                    <xdr:colOff>19050</xdr:colOff>
                    <xdr:row>22</xdr:row>
                    <xdr:rowOff>0</xdr:rowOff>
                  </from>
                  <to>
                    <xdr:col>4</xdr:col>
                    <xdr:colOff>0</xdr:colOff>
                    <xdr:row>22</xdr:row>
                    <xdr:rowOff>257175</xdr:rowOff>
                  </to>
                </anchor>
              </controlPr>
            </control>
          </mc:Choice>
        </mc:AlternateContent>
        <mc:AlternateContent xmlns:mc="http://schemas.openxmlformats.org/markup-compatibility/2006">
          <mc:Choice Requires="x14">
            <control shapeId="19589" r:id="rId8" name="Check Box 133">
              <controlPr defaultSize="0" autoFill="0" autoLine="0" autoPict="0">
                <anchor moveWithCells="1">
                  <from>
                    <xdr:col>3</xdr:col>
                    <xdr:colOff>19050</xdr:colOff>
                    <xdr:row>22</xdr:row>
                    <xdr:rowOff>0</xdr:rowOff>
                  </from>
                  <to>
                    <xdr:col>4</xdr:col>
                    <xdr:colOff>0</xdr:colOff>
                    <xdr:row>22</xdr:row>
                    <xdr:rowOff>257175</xdr:rowOff>
                  </to>
                </anchor>
              </controlPr>
            </control>
          </mc:Choice>
        </mc:AlternateContent>
        <mc:AlternateContent xmlns:mc="http://schemas.openxmlformats.org/markup-compatibility/2006">
          <mc:Choice Requires="x14">
            <control shapeId="19590" r:id="rId9" name="Check Box 134">
              <controlPr defaultSize="0" autoFill="0" autoLine="0" autoPict="0">
                <anchor moveWithCells="1">
                  <from>
                    <xdr:col>3</xdr:col>
                    <xdr:colOff>19050</xdr:colOff>
                    <xdr:row>25</xdr:row>
                    <xdr:rowOff>9525</xdr:rowOff>
                  </from>
                  <to>
                    <xdr:col>4</xdr:col>
                    <xdr:colOff>0</xdr:colOff>
                    <xdr:row>25</xdr:row>
                    <xdr:rowOff>257175</xdr:rowOff>
                  </to>
                </anchor>
              </controlPr>
            </control>
          </mc:Choice>
        </mc:AlternateContent>
        <mc:AlternateContent xmlns:mc="http://schemas.openxmlformats.org/markup-compatibility/2006">
          <mc:Choice Requires="x14">
            <control shapeId="19591" r:id="rId10" name="Check Box 135">
              <controlPr defaultSize="0" autoFill="0" autoLine="0" autoPict="0">
                <anchor moveWithCells="1">
                  <from>
                    <xdr:col>3</xdr:col>
                    <xdr:colOff>19050</xdr:colOff>
                    <xdr:row>29</xdr:row>
                    <xdr:rowOff>9525</xdr:rowOff>
                  </from>
                  <to>
                    <xdr:col>4</xdr:col>
                    <xdr:colOff>0</xdr:colOff>
                    <xdr:row>29</xdr:row>
                    <xdr:rowOff>257175</xdr:rowOff>
                  </to>
                </anchor>
              </controlPr>
            </control>
          </mc:Choice>
        </mc:AlternateContent>
        <mc:AlternateContent xmlns:mc="http://schemas.openxmlformats.org/markup-compatibility/2006">
          <mc:Choice Requires="x14">
            <control shapeId="19592" r:id="rId11" name="Check Box 136">
              <controlPr defaultSize="0" autoFill="0" autoLine="0" autoPict="0">
                <anchor moveWithCells="1">
                  <from>
                    <xdr:col>3</xdr:col>
                    <xdr:colOff>19050</xdr:colOff>
                    <xdr:row>20</xdr:row>
                    <xdr:rowOff>0</xdr:rowOff>
                  </from>
                  <to>
                    <xdr:col>4</xdr:col>
                    <xdr:colOff>0</xdr:colOff>
                    <xdr:row>20</xdr:row>
                    <xdr:rowOff>257175</xdr:rowOff>
                  </to>
                </anchor>
              </controlPr>
            </control>
          </mc:Choice>
        </mc:AlternateContent>
        <mc:AlternateContent xmlns:mc="http://schemas.openxmlformats.org/markup-compatibility/2006">
          <mc:Choice Requires="x14">
            <control shapeId="19593" r:id="rId12" name="Check Box 137">
              <controlPr defaultSize="0" autoFill="0" autoLine="0" autoPict="0">
                <anchor moveWithCells="1">
                  <from>
                    <xdr:col>3</xdr:col>
                    <xdr:colOff>19050</xdr:colOff>
                    <xdr:row>21</xdr:row>
                    <xdr:rowOff>9525</xdr:rowOff>
                  </from>
                  <to>
                    <xdr:col>4</xdr:col>
                    <xdr:colOff>0</xdr:colOff>
                    <xdr:row>21</xdr:row>
                    <xdr:rowOff>257175</xdr:rowOff>
                  </to>
                </anchor>
              </controlPr>
            </control>
          </mc:Choice>
        </mc:AlternateContent>
        <mc:AlternateContent xmlns:mc="http://schemas.openxmlformats.org/markup-compatibility/2006">
          <mc:Choice Requires="x14">
            <control shapeId="19594" r:id="rId13" name="Check Box 138">
              <controlPr defaultSize="0" autoFill="0" autoLine="0" autoPict="0">
                <anchor moveWithCells="1">
                  <from>
                    <xdr:col>3</xdr:col>
                    <xdr:colOff>19050</xdr:colOff>
                    <xdr:row>20</xdr:row>
                    <xdr:rowOff>9525</xdr:rowOff>
                  </from>
                  <to>
                    <xdr:col>4</xdr:col>
                    <xdr:colOff>0</xdr:colOff>
                    <xdr:row>20</xdr:row>
                    <xdr:rowOff>257175</xdr:rowOff>
                  </to>
                </anchor>
              </controlPr>
            </control>
          </mc:Choice>
        </mc:AlternateContent>
        <mc:AlternateContent xmlns:mc="http://schemas.openxmlformats.org/markup-compatibility/2006">
          <mc:Choice Requires="x14">
            <control shapeId="19595" r:id="rId14" name="Check Box 139">
              <controlPr defaultSize="0" autoFill="0" autoLine="0" autoPict="0">
                <anchor moveWithCells="1">
                  <from>
                    <xdr:col>3</xdr:col>
                    <xdr:colOff>19050</xdr:colOff>
                    <xdr:row>16</xdr:row>
                    <xdr:rowOff>9525</xdr:rowOff>
                  </from>
                  <to>
                    <xdr:col>4</xdr:col>
                    <xdr:colOff>0</xdr:colOff>
                    <xdr:row>16</xdr:row>
                    <xdr:rowOff>257175</xdr:rowOff>
                  </to>
                </anchor>
              </controlPr>
            </control>
          </mc:Choice>
        </mc:AlternateContent>
        <mc:AlternateContent xmlns:mc="http://schemas.openxmlformats.org/markup-compatibility/2006">
          <mc:Choice Requires="x14">
            <control shapeId="19596" r:id="rId15" name="Check Box 140">
              <controlPr defaultSize="0" autoFill="0" autoLine="0" autoPict="0">
                <anchor moveWithCells="1">
                  <from>
                    <xdr:col>3</xdr:col>
                    <xdr:colOff>19050</xdr:colOff>
                    <xdr:row>39</xdr:row>
                    <xdr:rowOff>9525</xdr:rowOff>
                  </from>
                  <to>
                    <xdr:col>4</xdr:col>
                    <xdr:colOff>0</xdr:colOff>
                    <xdr:row>39</xdr:row>
                    <xdr:rowOff>247650</xdr:rowOff>
                  </to>
                </anchor>
              </controlPr>
            </control>
          </mc:Choice>
        </mc:AlternateContent>
        <mc:AlternateContent xmlns:mc="http://schemas.openxmlformats.org/markup-compatibility/2006">
          <mc:Choice Requires="x14">
            <control shapeId="19597" r:id="rId16" name="Check Box 141">
              <controlPr defaultSize="0" autoFill="0" autoLine="0" autoPict="0">
                <anchor moveWithCells="1">
                  <from>
                    <xdr:col>3</xdr:col>
                    <xdr:colOff>19050</xdr:colOff>
                    <xdr:row>46</xdr:row>
                    <xdr:rowOff>0</xdr:rowOff>
                  </from>
                  <to>
                    <xdr:col>4</xdr:col>
                    <xdr:colOff>0</xdr:colOff>
                    <xdr:row>46</xdr:row>
                    <xdr:rowOff>238125</xdr:rowOff>
                  </to>
                </anchor>
              </controlPr>
            </control>
          </mc:Choice>
        </mc:AlternateContent>
        <mc:AlternateContent xmlns:mc="http://schemas.openxmlformats.org/markup-compatibility/2006">
          <mc:Choice Requires="x14">
            <control shapeId="19599" r:id="rId17" name="Check Box 143">
              <controlPr defaultSize="0" autoFill="0" autoLine="0" autoPict="0">
                <anchor moveWithCells="1">
                  <from>
                    <xdr:col>3</xdr:col>
                    <xdr:colOff>19050</xdr:colOff>
                    <xdr:row>50</xdr:row>
                    <xdr:rowOff>9525</xdr:rowOff>
                  </from>
                  <to>
                    <xdr:col>4</xdr:col>
                    <xdr:colOff>0</xdr:colOff>
                    <xdr:row>50</xdr:row>
                    <xdr:rowOff>247650</xdr:rowOff>
                  </to>
                </anchor>
              </controlPr>
            </control>
          </mc:Choice>
        </mc:AlternateContent>
        <mc:AlternateContent xmlns:mc="http://schemas.openxmlformats.org/markup-compatibility/2006">
          <mc:Choice Requires="x14">
            <control shapeId="19600" r:id="rId18" name="Check Box 144">
              <controlPr defaultSize="0" autoFill="0" autoLine="0" autoPict="0">
                <anchor moveWithCells="1">
                  <from>
                    <xdr:col>3</xdr:col>
                    <xdr:colOff>19050</xdr:colOff>
                    <xdr:row>54</xdr:row>
                    <xdr:rowOff>9525</xdr:rowOff>
                  </from>
                  <to>
                    <xdr:col>4</xdr:col>
                    <xdr:colOff>0</xdr:colOff>
                    <xdr:row>54</xdr:row>
                    <xdr:rowOff>247650</xdr:rowOff>
                  </to>
                </anchor>
              </controlPr>
            </control>
          </mc:Choice>
        </mc:AlternateContent>
        <mc:AlternateContent xmlns:mc="http://schemas.openxmlformats.org/markup-compatibility/2006">
          <mc:Choice Requires="x14">
            <control shapeId="19601" r:id="rId19" name="Check Box 145">
              <controlPr defaultSize="0" autoFill="0" autoLine="0" autoPict="0">
                <anchor moveWithCells="1">
                  <from>
                    <xdr:col>3</xdr:col>
                    <xdr:colOff>19050</xdr:colOff>
                    <xdr:row>58</xdr:row>
                    <xdr:rowOff>9525</xdr:rowOff>
                  </from>
                  <to>
                    <xdr:col>4</xdr:col>
                    <xdr:colOff>0</xdr:colOff>
                    <xdr:row>58</xdr:row>
                    <xdr:rowOff>247650</xdr:rowOff>
                  </to>
                </anchor>
              </controlPr>
            </control>
          </mc:Choice>
        </mc:AlternateContent>
        <mc:AlternateContent xmlns:mc="http://schemas.openxmlformats.org/markup-compatibility/2006">
          <mc:Choice Requires="x14">
            <control shapeId="19602" r:id="rId20" name="Check Box 146">
              <controlPr defaultSize="0" autoFill="0" autoLine="0" autoPict="0">
                <anchor moveWithCells="1">
                  <from>
                    <xdr:col>3</xdr:col>
                    <xdr:colOff>19050</xdr:colOff>
                    <xdr:row>50</xdr:row>
                    <xdr:rowOff>9525</xdr:rowOff>
                  </from>
                  <to>
                    <xdr:col>4</xdr:col>
                    <xdr:colOff>0</xdr:colOff>
                    <xdr:row>50</xdr:row>
                    <xdr:rowOff>247650</xdr:rowOff>
                  </to>
                </anchor>
              </controlPr>
            </control>
          </mc:Choice>
        </mc:AlternateContent>
        <mc:AlternateContent xmlns:mc="http://schemas.openxmlformats.org/markup-compatibility/2006">
          <mc:Choice Requires="x14">
            <control shapeId="19603" r:id="rId21" name="Check Box 147">
              <controlPr defaultSize="0" autoFill="0" autoLine="0" autoPict="0">
                <anchor moveWithCells="1">
                  <from>
                    <xdr:col>3</xdr:col>
                    <xdr:colOff>19050</xdr:colOff>
                    <xdr:row>54</xdr:row>
                    <xdr:rowOff>9525</xdr:rowOff>
                  </from>
                  <to>
                    <xdr:col>4</xdr:col>
                    <xdr:colOff>0</xdr:colOff>
                    <xdr:row>54</xdr:row>
                    <xdr:rowOff>247650</xdr:rowOff>
                  </to>
                </anchor>
              </controlPr>
            </control>
          </mc:Choice>
        </mc:AlternateContent>
        <mc:AlternateContent xmlns:mc="http://schemas.openxmlformats.org/markup-compatibility/2006">
          <mc:Choice Requires="x14">
            <control shapeId="19604" r:id="rId22" name="Check Box 148">
              <controlPr defaultSize="0" autoFill="0" autoLine="0" autoPict="0">
                <anchor moveWithCells="1">
                  <from>
                    <xdr:col>3</xdr:col>
                    <xdr:colOff>19050</xdr:colOff>
                    <xdr:row>54</xdr:row>
                    <xdr:rowOff>9525</xdr:rowOff>
                  </from>
                  <to>
                    <xdr:col>4</xdr:col>
                    <xdr:colOff>0</xdr:colOff>
                    <xdr:row>54</xdr:row>
                    <xdr:rowOff>247650</xdr:rowOff>
                  </to>
                </anchor>
              </controlPr>
            </control>
          </mc:Choice>
        </mc:AlternateContent>
        <mc:AlternateContent xmlns:mc="http://schemas.openxmlformats.org/markup-compatibility/2006">
          <mc:Choice Requires="x14">
            <control shapeId="19605" r:id="rId23" name="Check Box 149">
              <controlPr defaultSize="0" autoFill="0" autoLine="0" autoPict="0">
                <anchor moveWithCells="1">
                  <from>
                    <xdr:col>3</xdr:col>
                    <xdr:colOff>19050</xdr:colOff>
                    <xdr:row>58</xdr:row>
                    <xdr:rowOff>9525</xdr:rowOff>
                  </from>
                  <to>
                    <xdr:col>4</xdr:col>
                    <xdr:colOff>0</xdr:colOff>
                    <xdr:row>58</xdr:row>
                    <xdr:rowOff>247650</xdr:rowOff>
                  </to>
                </anchor>
              </controlPr>
            </control>
          </mc:Choice>
        </mc:AlternateContent>
        <mc:AlternateContent xmlns:mc="http://schemas.openxmlformats.org/markup-compatibility/2006">
          <mc:Choice Requires="x14">
            <control shapeId="19606" r:id="rId24" name="Check Box 150">
              <controlPr defaultSize="0" autoFill="0" autoLine="0" autoPict="0">
                <anchor moveWithCells="1">
                  <from>
                    <xdr:col>3</xdr:col>
                    <xdr:colOff>19050</xdr:colOff>
                    <xdr:row>58</xdr:row>
                    <xdr:rowOff>9525</xdr:rowOff>
                  </from>
                  <to>
                    <xdr:col>4</xdr:col>
                    <xdr:colOff>0</xdr:colOff>
                    <xdr:row>58</xdr:row>
                    <xdr:rowOff>247650</xdr:rowOff>
                  </to>
                </anchor>
              </controlPr>
            </control>
          </mc:Choice>
        </mc:AlternateContent>
        <mc:AlternateContent xmlns:mc="http://schemas.openxmlformats.org/markup-compatibility/2006">
          <mc:Choice Requires="x14">
            <control shapeId="19607" r:id="rId25" name="Check Box 151">
              <controlPr defaultSize="0" autoFill="0" autoLine="0" autoPict="0">
                <anchor moveWithCells="1">
                  <from>
                    <xdr:col>3</xdr:col>
                    <xdr:colOff>19050</xdr:colOff>
                    <xdr:row>50</xdr:row>
                    <xdr:rowOff>9525</xdr:rowOff>
                  </from>
                  <to>
                    <xdr:col>4</xdr:col>
                    <xdr:colOff>0</xdr:colOff>
                    <xdr:row>50</xdr:row>
                    <xdr:rowOff>247650</xdr:rowOff>
                  </to>
                </anchor>
              </controlPr>
            </control>
          </mc:Choice>
        </mc:AlternateContent>
        <mc:AlternateContent xmlns:mc="http://schemas.openxmlformats.org/markup-compatibility/2006">
          <mc:Choice Requires="x14">
            <control shapeId="19608" r:id="rId26" name="Check Box 152">
              <controlPr defaultSize="0" autoFill="0" autoLine="0" autoPict="0">
                <anchor moveWithCells="1">
                  <from>
                    <xdr:col>3</xdr:col>
                    <xdr:colOff>19050</xdr:colOff>
                    <xdr:row>54</xdr:row>
                    <xdr:rowOff>9525</xdr:rowOff>
                  </from>
                  <to>
                    <xdr:col>4</xdr:col>
                    <xdr:colOff>0</xdr:colOff>
                    <xdr:row>54</xdr:row>
                    <xdr:rowOff>247650</xdr:rowOff>
                  </to>
                </anchor>
              </controlPr>
            </control>
          </mc:Choice>
        </mc:AlternateContent>
        <mc:AlternateContent xmlns:mc="http://schemas.openxmlformats.org/markup-compatibility/2006">
          <mc:Choice Requires="x14">
            <control shapeId="19609" r:id="rId27" name="Check Box 153">
              <controlPr defaultSize="0" autoFill="0" autoLine="0" autoPict="0">
                <anchor moveWithCells="1">
                  <from>
                    <xdr:col>3</xdr:col>
                    <xdr:colOff>19050</xdr:colOff>
                    <xdr:row>58</xdr:row>
                    <xdr:rowOff>9525</xdr:rowOff>
                  </from>
                  <to>
                    <xdr:col>4</xdr:col>
                    <xdr:colOff>0</xdr:colOff>
                    <xdr:row>58</xdr:row>
                    <xdr:rowOff>247650</xdr:rowOff>
                  </to>
                </anchor>
              </controlPr>
            </control>
          </mc:Choice>
        </mc:AlternateContent>
        <mc:AlternateContent xmlns:mc="http://schemas.openxmlformats.org/markup-compatibility/2006">
          <mc:Choice Requires="x14">
            <control shapeId="19610" r:id="rId28" name="Check Box 154">
              <controlPr defaultSize="0" autoFill="0" autoLine="0" autoPict="0">
                <anchor moveWithCells="1">
                  <from>
                    <xdr:col>3</xdr:col>
                    <xdr:colOff>19050</xdr:colOff>
                    <xdr:row>50</xdr:row>
                    <xdr:rowOff>9525</xdr:rowOff>
                  </from>
                  <to>
                    <xdr:col>4</xdr:col>
                    <xdr:colOff>0</xdr:colOff>
                    <xdr:row>50</xdr:row>
                    <xdr:rowOff>247650</xdr:rowOff>
                  </to>
                </anchor>
              </controlPr>
            </control>
          </mc:Choice>
        </mc:AlternateContent>
        <mc:AlternateContent xmlns:mc="http://schemas.openxmlformats.org/markup-compatibility/2006">
          <mc:Choice Requires="x14">
            <control shapeId="19611" r:id="rId29" name="Check Box 155">
              <controlPr defaultSize="0" autoFill="0" autoLine="0" autoPict="0">
                <anchor moveWithCells="1">
                  <from>
                    <xdr:col>3</xdr:col>
                    <xdr:colOff>19050</xdr:colOff>
                    <xdr:row>54</xdr:row>
                    <xdr:rowOff>9525</xdr:rowOff>
                  </from>
                  <to>
                    <xdr:col>4</xdr:col>
                    <xdr:colOff>0</xdr:colOff>
                    <xdr:row>54</xdr:row>
                    <xdr:rowOff>247650</xdr:rowOff>
                  </to>
                </anchor>
              </controlPr>
            </control>
          </mc:Choice>
        </mc:AlternateContent>
        <mc:AlternateContent xmlns:mc="http://schemas.openxmlformats.org/markup-compatibility/2006">
          <mc:Choice Requires="x14">
            <control shapeId="19612" r:id="rId30" name="Check Box 156">
              <controlPr defaultSize="0" autoFill="0" autoLine="0" autoPict="0">
                <anchor moveWithCells="1">
                  <from>
                    <xdr:col>3</xdr:col>
                    <xdr:colOff>19050</xdr:colOff>
                    <xdr:row>58</xdr:row>
                    <xdr:rowOff>9525</xdr:rowOff>
                  </from>
                  <to>
                    <xdr:col>4</xdr:col>
                    <xdr:colOff>0</xdr:colOff>
                    <xdr:row>58</xdr:row>
                    <xdr:rowOff>247650</xdr:rowOff>
                  </to>
                </anchor>
              </controlPr>
            </control>
          </mc:Choice>
        </mc:AlternateContent>
        <mc:AlternateContent xmlns:mc="http://schemas.openxmlformats.org/markup-compatibility/2006">
          <mc:Choice Requires="x14">
            <control shapeId="19613" r:id="rId31" name="Check Box 157">
              <controlPr defaultSize="0" autoFill="0" autoLine="0" autoPict="0">
                <anchor moveWithCells="1">
                  <from>
                    <xdr:col>3</xdr:col>
                    <xdr:colOff>19050</xdr:colOff>
                    <xdr:row>50</xdr:row>
                    <xdr:rowOff>9525</xdr:rowOff>
                  </from>
                  <to>
                    <xdr:col>4</xdr:col>
                    <xdr:colOff>0</xdr:colOff>
                    <xdr:row>50</xdr:row>
                    <xdr:rowOff>247650</xdr:rowOff>
                  </to>
                </anchor>
              </controlPr>
            </control>
          </mc:Choice>
        </mc:AlternateContent>
        <mc:AlternateContent xmlns:mc="http://schemas.openxmlformats.org/markup-compatibility/2006">
          <mc:Choice Requires="x14">
            <control shapeId="19614" r:id="rId32" name="Check Box 158">
              <controlPr defaultSize="0" autoFill="0" autoLine="0" autoPict="0">
                <anchor moveWithCells="1">
                  <from>
                    <xdr:col>3</xdr:col>
                    <xdr:colOff>19050</xdr:colOff>
                    <xdr:row>54</xdr:row>
                    <xdr:rowOff>9525</xdr:rowOff>
                  </from>
                  <to>
                    <xdr:col>4</xdr:col>
                    <xdr:colOff>0</xdr:colOff>
                    <xdr:row>54</xdr:row>
                    <xdr:rowOff>247650</xdr:rowOff>
                  </to>
                </anchor>
              </controlPr>
            </control>
          </mc:Choice>
        </mc:AlternateContent>
        <mc:AlternateContent xmlns:mc="http://schemas.openxmlformats.org/markup-compatibility/2006">
          <mc:Choice Requires="x14">
            <control shapeId="19615" r:id="rId33" name="Check Box 159">
              <controlPr defaultSize="0" autoFill="0" autoLine="0" autoPict="0">
                <anchor moveWithCells="1">
                  <from>
                    <xdr:col>3</xdr:col>
                    <xdr:colOff>19050</xdr:colOff>
                    <xdr:row>58</xdr:row>
                    <xdr:rowOff>9525</xdr:rowOff>
                  </from>
                  <to>
                    <xdr:col>4</xdr:col>
                    <xdr:colOff>0</xdr:colOff>
                    <xdr:row>58</xdr:row>
                    <xdr:rowOff>247650</xdr:rowOff>
                  </to>
                </anchor>
              </controlPr>
            </control>
          </mc:Choice>
        </mc:AlternateContent>
        <mc:AlternateContent xmlns:mc="http://schemas.openxmlformats.org/markup-compatibility/2006">
          <mc:Choice Requires="x14">
            <control shapeId="19616" r:id="rId34" name="Check Box 160">
              <controlPr defaultSize="0" autoFill="0" autoLine="0" autoPict="0">
                <anchor moveWithCells="1">
                  <from>
                    <xdr:col>3</xdr:col>
                    <xdr:colOff>19050</xdr:colOff>
                    <xdr:row>62</xdr:row>
                    <xdr:rowOff>9525</xdr:rowOff>
                  </from>
                  <to>
                    <xdr:col>4</xdr:col>
                    <xdr:colOff>0</xdr:colOff>
                    <xdr:row>62</xdr:row>
                    <xdr:rowOff>247650</xdr:rowOff>
                  </to>
                </anchor>
              </controlPr>
            </control>
          </mc:Choice>
        </mc:AlternateContent>
        <mc:AlternateContent xmlns:mc="http://schemas.openxmlformats.org/markup-compatibility/2006">
          <mc:Choice Requires="x14">
            <control shapeId="19617" r:id="rId35" name="Check Box 161">
              <controlPr defaultSize="0" autoFill="0" autoLine="0" autoPict="0">
                <anchor moveWithCells="1">
                  <from>
                    <xdr:col>3</xdr:col>
                    <xdr:colOff>19050</xdr:colOff>
                    <xdr:row>62</xdr:row>
                    <xdr:rowOff>9525</xdr:rowOff>
                  </from>
                  <to>
                    <xdr:col>4</xdr:col>
                    <xdr:colOff>0</xdr:colOff>
                    <xdr:row>62</xdr:row>
                    <xdr:rowOff>247650</xdr:rowOff>
                  </to>
                </anchor>
              </controlPr>
            </control>
          </mc:Choice>
        </mc:AlternateContent>
        <mc:AlternateContent xmlns:mc="http://schemas.openxmlformats.org/markup-compatibility/2006">
          <mc:Choice Requires="x14">
            <control shapeId="19618" r:id="rId36" name="Check Box 162">
              <controlPr defaultSize="0" autoFill="0" autoLine="0" autoPict="0">
                <anchor moveWithCells="1">
                  <from>
                    <xdr:col>3</xdr:col>
                    <xdr:colOff>19050</xdr:colOff>
                    <xdr:row>62</xdr:row>
                    <xdr:rowOff>9525</xdr:rowOff>
                  </from>
                  <to>
                    <xdr:col>4</xdr:col>
                    <xdr:colOff>0</xdr:colOff>
                    <xdr:row>62</xdr:row>
                    <xdr:rowOff>247650</xdr:rowOff>
                  </to>
                </anchor>
              </controlPr>
            </control>
          </mc:Choice>
        </mc:AlternateContent>
        <mc:AlternateContent xmlns:mc="http://schemas.openxmlformats.org/markup-compatibility/2006">
          <mc:Choice Requires="x14">
            <control shapeId="19619" r:id="rId37" name="Check Box 163">
              <controlPr defaultSize="0" autoFill="0" autoLine="0" autoPict="0">
                <anchor moveWithCells="1">
                  <from>
                    <xdr:col>3</xdr:col>
                    <xdr:colOff>19050</xdr:colOff>
                    <xdr:row>62</xdr:row>
                    <xdr:rowOff>9525</xdr:rowOff>
                  </from>
                  <to>
                    <xdr:col>4</xdr:col>
                    <xdr:colOff>0</xdr:colOff>
                    <xdr:row>62</xdr:row>
                    <xdr:rowOff>247650</xdr:rowOff>
                  </to>
                </anchor>
              </controlPr>
            </control>
          </mc:Choice>
        </mc:AlternateContent>
        <mc:AlternateContent xmlns:mc="http://schemas.openxmlformats.org/markup-compatibility/2006">
          <mc:Choice Requires="x14">
            <control shapeId="19620" r:id="rId38" name="Check Box 164">
              <controlPr defaultSize="0" autoFill="0" autoLine="0" autoPict="0">
                <anchor moveWithCells="1">
                  <from>
                    <xdr:col>3</xdr:col>
                    <xdr:colOff>19050</xdr:colOff>
                    <xdr:row>62</xdr:row>
                    <xdr:rowOff>9525</xdr:rowOff>
                  </from>
                  <to>
                    <xdr:col>4</xdr:col>
                    <xdr:colOff>0</xdr:colOff>
                    <xdr:row>62</xdr:row>
                    <xdr:rowOff>247650</xdr:rowOff>
                  </to>
                </anchor>
              </controlPr>
            </control>
          </mc:Choice>
        </mc:AlternateContent>
        <mc:AlternateContent xmlns:mc="http://schemas.openxmlformats.org/markup-compatibility/2006">
          <mc:Choice Requires="x14">
            <control shapeId="19621" r:id="rId39" name="Check Box 165">
              <controlPr defaultSize="0" autoFill="0" autoLine="0" autoPict="0">
                <anchor moveWithCells="1">
                  <from>
                    <xdr:col>3</xdr:col>
                    <xdr:colOff>19050</xdr:colOff>
                    <xdr:row>62</xdr:row>
                    <xdr:rowOff>9525</xdr:rowOff>
                  </from>
                  <to>
                    <xdr:col>4</xdr:col>
                    <xdr:colOff>0</xdr:colOff>
                    <xdr:row>62</xdr:row>
                    <xdr:rowOff>247650</xdr:rowOff>
                  </to>
                </anchor>
              </controlPr>
            </control>
          </mc:Choice>
        </mc:AlternateContent>
        <mc:AlternateContent xmlns:mc="http://schemas.openxmlformats.org/markup-compatibility/2006">
          <mc:Choice Requires="x14">
            <control shapeId="19622" r:id="rId40" name="Check Box 166">
              <controlPr defaultSize="0" autoFill="0" autoLine="0" autoPict="0">
                <anchor moveWithCells="1">
                  <from>
                    <xdr:col>3</xdr:col>
                    <xdr:colOff>19050</xdr:colOff>
                    <xdr:row>62</xdr:row>
                    <xdr:rowOff>9525</xdr:rowOff>
                  </from>
                  <to>
                    <xdr:col>4</xdr:col>
                    <xdr:colOff>0</xdr:colOff>
                    <xdr:row>62</xdr:row>
                    <xdr:rowOff>247650</xdr:rowOff>
                  </to>
                </anchor>
              </controlPr>
            </control>
          </mc:Choice>
        </mc:AlternateContent>
        <mc:AlternateContent xmlns:mc="http://schemas.openxmlformats.org/markup-compatibility/2006">
          <mc:Choice Requires="x14">
            <control shapeId="19623" r:id="rId41" name="Check Box 167">
              <controlPr defaultSize="0" autoFill="0" autoLine="0" autoPict="0">
                <anchor moveWithCells="1">
                  <from>
                    <xdr:col>3</xdr:col>
                    <xdr:colOff>19050</xdr:colOff>
                    <xdr:row>62</xdr:row>
                    <xdr:rowOff>9525</xdr:rowOff>
                  </from>
                  <to>
                    <xdr:col>4</xdr:col>
                    <xdr:colOff>0</xdr:colOff>
                    <xdr:row>62</xdr:row>
                    <xdr:rowOff>247650</xdr:rowOff>
                  </to>
                </anchor>
              </controlPr>
            </control>
          </mc:Choice>
        </mc:AlternateContent>
        <mc:AlternateContent xmlns:mc="http://schemas.openxmlformats.org/markup-compatibility/2006">
          <mc:Choice Requires="x14">
            <control shapeId="19624" r:id="rId42" name="Check Box 168">
              <controlPr defaultSize="0" autoFill="0" autoLine="0" autoPict="0">
                <anchor moveWithCells="1">
                  <from>
                    <xdr:col>3</xdr:col>
                    <xdr:colOff>19050</xdr:colOff>
                    <xdr:row>62</xdr:row>
                    <xdr:rowOff>9525</xdr:rowOff>
                  </from>
                  <to>
                    <xdr:col>4</xdr:col>
                    <xdr:colOff>0</xdr:colOff>
                    <xdr:row>62</xdr:row>
                    <xdr:rowOff>247650</xdr:rowOff>
                  </to>
                </anchor>
              </controlPr>
            </control>
          </mc:Choice>
        </mc:AlternateContent>
        <mc:AlternateContent xmlns:mc="http://schemas.openxmlformats.org/markup-compatibility/2006">
          <mc:Choice Requires="x14">
            <control shapeId="19625" r:id="rId43" name="Check Box 169">
              <controlPr defaultSize="0" autoFill="0" autoLine="0" autoPict="0">
                <anchor moveWithCells="1">
                  <from>
                    <xdr:col>3</xdr:col>
                    <xdr:colOff>19050</xdr:colOff>
                    <xdr:row>62</xdr:row>
                    <xdr:rowOff>9525</xdr:rowOff>
                  </from>
                  <to>
                    <xdr:col>4</xdr:col>
                    <xdr:colOff>0</xdr:colOff>
                    <xdr:row>62</xdr:row>
                    <xdr:rowOff>247650</xdr:rowOff>
                  </to>
                </anchor>
              </controlPr>
            </control>
          </mc:Choice>
        </mc:AlternateContent>
        <mc:AlternateContent xmlns:mc="http://schemas.openxmlformats.org/markup-compatibility/2006">
          <mc:Choice Requires="x14">
            <control shapeId="19626" r:id="rId44" name="Check Box 170">
              <controlPr defaultSize="0" autoFill="0" autoLine="0" autoPict="0">
                <anchor moveWithCells="1">
                  <from>
                    <xdr:col>3</xdr:col>
                    <xdr:colOff>19050</xdr:colOff>
                    <xdr:row>62</xdr:row>
                    <xdr:rowOff>9525</xdr:rowOff>
                  </from>
                  <to>
                    <xdr:col>4</xdr:col>
                    <xdr:colOff>0</xdr:colOff>
                    <xdr:row>62</xdr:row>
                    <xdr:rowOff>247650</xdr:rowOff>
                  </to>
                </anchor>
              </controlPr>
            </control>
          </mc:Choice>
        </mc:AlternateContent>
        <mc:AlternateContent xmlns:mc="http://schemas.openxmlformats.org/markup-compatibility/2006">
          <mc:Choice Requires="x14">
            <control shapeId="19627" r:id="rId45" name="Check Box 171">
              <controlPr defaultSize="0" autoFill="0" autoLine="0" autoPict="0">
                <anchor moveWithCells="1">
                  <from>
                    <xdr:col>3</xdr:col>
                    <xdr:colOff>19050</xdr:colOff>
                    <xdr:row>62</xdr:row>
                    <xdr:rowOff>9525</xdr:rowOff>
                  </from>
                  <to>
                    <xdr:col>4</xdr:col>
                    <xdr:colOff>0</xdr:colOff>
                    <xdr:row>62</xdr:row>
                    <xdr:rowOff>247650</xdr:rowOff>
                  </to>
                </anchor>
              </controlPr>
            </control>
          </mc:Choice>
        </mc:AlternateContent>
        <mc:AlternateContent xmlns:mc="http://schemas.openxmlformats.org/markup-compatibility/2006">
          <mc:Choice Requires="x14">
            <control shapeId="19628" r:id="rId46" name="Check Box 172">
              <controlPr defaultSize="0" autoFill="0" autoLine="0" autoPict="0">
                <anchor moveWithCells="1">
                  <from>
                    <xdr:col>3</xdr:col>
                    <xdr:colOff>19050</xdr:colOff>
                    <xdr:row>39</xdr:row>
                    <xdr:rowOff>9525</xdr:rowOff>
                  </from>
                  <to>
                    <xdr:col>4</xdr:col>
                    <xdr:colOff>0</xdr:colOff>
                    <xdr:row>39</xdr:row>
                    <xdr:rowOff>247650</xdr:rowOff>
                  </to>
                </anchor>
              </controlPr>
            </control>
          </mc:Choice>
        </mc:AlternateContent>
        <mc:AlternateContent xmlns:mc="http://schemas.openxmlformats.org/markup-compatibility/2006">
          <mc:Choice Requires="x14">
            <control shapeId="19630" r:id="rId47" name="Check Box 174">
              <controlPr defaultSize="0" autoFill="0" autoLine="0" autoPict="0">
                <anchor moveWithCells="1">
                  <from>
                    <xdr:col>3</xdr:col>
                    <xdr:colOff>19050</xdr:colOff>
                    <xdr:row>50</xdr:row>
                    <xdr:rowOff>9525</xdr:rowOff>
                  </from>
                  <to>
                    <xdr:col>4</xdr:col>
                    <xdr:colOff>0</xdr:colOff>
                    <xdr:row>50</xdr:row>
                    <xdr:rowOff>247650</xdr:rowOff>
                  </to>
                </anchor>
              </controlPr>
            </control>
          </mc:Choice>
        </mc:AlternateContent>
        <mc:AlternateContent xmlns:mc="http://schemas.openxmlformats.org/markup-compatibility/2006">
          <mc:Choice Requires="x14">
            <control shapeId="19631" r:id="rId48" name="Check Box 175">
              <controlPr defaultSize="0" autoFill="0" autoLine="0" autoPict="0">
                <anchor moveWithCells="1">
                  <from>
                    <xdr:col>3</xdr:col>
                    <xdr:colOff>19050</xdr:colOff>
                    <xdr:row>54</xdr:row>
                    <xdr:rowOff>9525</xdr:rowOff>
                  </from>
                  <to>
                    <xdr:col>4</xdr:col>
                    <xdr:colOff>0</xdr:colOff>
                    <xdr:row>54</xdr:row>
                    <xdr:rowOff>247650</xdr:rowOff>
                  </to>
                </anchor>
              </controlPr>
            </control>
          </mc:Choice>
        </mc:AlternateContent>
        <mc:AlternateContent xmlns:mc="http://schemas.openxmlformats.org/markup-compatibility/2006">
          <mc:Choice Requires="x14">
            <control shapeId="19632" r:id="rId49" name="Check Box 176">
              <controlPr defaultSize="0" autoFill="0" autoLine="0" autoPict="0">
                <anchor moveWithCells="1">
                  <from>
                    <xdr:col>3</xdr:col>
                    <xdr:colOff>19050</xdr:colOff>
                    <xdr:row>58</xdr:row>
                    <xdr:rowOff>9525</xdr:rowOff>
                  </from>
                  <to>
                    <xdr:col>4</xdr:col>
                    <xdr:colOff>0</xdr:colOff>
                    <xdr:row>58</xdr:row>
                    <xdr:rowOff>247650</xdr:rowOff>
                  </to>
                </anchor>
              </controlPr>
            </control>
          </mc:Choice>
        </mc:AlternateContent>
        <mc:AlternateContent xmlns:mc="http://schemas.openxmlformats.org/markup-compatibility/2006">
          <mc:Choice Requires="x14">
            <control shapeId="19633" r:id="rId50" name="Check Box 177">
              <controlPr defaultSize="0" autoFill="0" autoLine="0" autoPict="0">
                <anchor moveWithCells="1">
                  <from>
                    <xdr:col>3</xdr:col>
                    <xdr:colOff>19050</xdr:colOff>
                    <xdr:row>50</xdr:row>
                    <xdr:rowOff>9525</xdr:rowOff>
                  </from>
                  <to>
                    <xdr:col>4</xdr:col>
                    <xdr:colOff>0</xdr:colOff>
                    <xdr:row>50</xdr:row>
                    <xdr:rowOff>247650</xdr:rowOff>
                  </to>
                </anchor>
              </controlPr>
            </control>
          </mc:Choice>
        </mc:AlternateContent>
        <mc:AlternateContent xmlns:mc="http://schemas.openxmlformats.org/markup-compatibility/2006">
          <mc:Choice Requires="x14">
            <control shapeId="19634" r:id="rId51" name="Check Box 178">
              <controlPr defaultSize="0" autoFill="0" autoLine="0" autoPict="0">
                <anchor moveWithCells="1">
                  <from>
                    <xdr:col>3</xdr:col>
                    <xdr:colOff>19050</xdr:colOff>
                    <xdr:row>54</xdr:row>
                    <xdr:rowOff>9525</xdr:rowOff>
                  </from>
                  <to>
                    <xdr:col>4</xdr:col>
                    <xdr:colOff>0</xdr:colOff>
                    <xdr:row>54</xdr:row>
                    <xdr:rowOff>247650</xdr:rowOff>
                  </to>
                </anchor>
              </controlPr>
            </control>
          </mc:Choice>
        </mc:AlternateContent>
        <mc:AlternateContent xmlns:mc="http://schemas.openxmlformats.org/markup-compatibility/2006">
          <mc:Choice Requires="x14">
            <control shapeId="19635" r:id="rId52" name="Check Box 179">
              <controlPr defaultSize="0" autoFill="0" autoLine="0" autoPict="0">
                <anchor moveWithCells="1">
                  <from>
                    <xdr:col>3</xdr:col>
                    <xdr:colOff>19050</xdr:colOff>
                    <xdr:row>54</xdr:row>
                    <xdr:rowOff>9525</xdr:rowOff>
                  </from>
                  <to>
                    <xdr:col>4</xdr:col>
                    <xdr:colOff>0</xdr:colOff>
                    <xdr:row>54</xdr:row>
                    <xdr:rowOff>247650</xdr:rowOff>
                  </to>
                </anchor>
              </controlPr>
            </control>
          </mc:Choice>
        </mc:AlternateContent>
        <mc:AlternateContent xmlns:mc="http://schemas.openxmlformats.org/markup-compatibility/2006">
          <mc:Choice Requires="x14">
            <control shapeId="19636" r:id="rId53" name="Check Box 180">
              <controlPr defaultSize="0" autoFill="0" autoLine="0" autoPict="0">
                <anchor moveWithCells="1">
                  <from>
                    <xdr:col>3</xdr:col>
                    <xdr:colOff>19050</xdr:colOff>
                    <xdr:row>58</xdr:row>
                    <xdr:rowOff>9525</xdr:rowOff>
                  </from>
                  <to>
                    <xdr:col>4</xdr:col>
                    <xdr:colOff>0</xdr:colOff>
                    <xdr:row>58</xdr:row>
                    <xdr:rowOff>247650</xdr:rowOff>
                  </to>
                </anchor>
              </controlPr>
            </control>
          </mc:Choice>
        </mc:AlternateContent>
        <mc:AlternateContent xmlns:mc="http://schemas.openxmlformats.org/markup-compatibility/2006">
          <mc:Choice Requires="x14">
            <control shapeId="19637" r:id="rId54" name="Check Box 181">
              <controlPr defaultSize="0" autoFill="0" autoLine="0" autoPict="0">
                <anchor moveWithCells="1">
                  <from>
                    <xdr:col>3</xdr:col>
                    <xdr:colOff>19050</xdr:colOff>
                    <xdr:row>58</xdr:row>
                    <xdr:rowOff>9525</xdr:rowOff>
                  </from>
                  <to>
                    <xdr:col>4</xdr:col>
                    <xdr:colOff>0</xdr:colOff>
                    <xdr:row>58</xdr:row>
                    <xdr:rowOff>247650</xdr:rowOff>
                  </to>
                </anchor>
              </controlPr>
            </control>
          </mc:Choice>
        </mc:AlternateContent>
        <mc:AlternateContent xmlns:mc="http://schemas.openxmlformats.org/markup-compatibility/2006">
          <mc:Choice Requires="x14">
            <control shapeId="19638" r:id="rId55" name="Check Box 182">
              <controlPr defaultSize="0" autoFill="0" autoLine="0" autoPict="0">
                <anchor moveWithCells="1">
                  <from>
                    <xdr:col>3</xdr:col>
                    <xdr:colOff>19050</xdr:colOff>
                    <xdr:row>50</xdr:row>
                    <xdr:rowOff>9525</xdr:rowOff>
                  </from>
                  <to>
                    <xdr:col>4</xdr:col>
                    <xdr:colOff>0</xdr:colOff>
                    <xdr:row>50</xdr:row>
                    <xdr:rowOff>247650</xdr:rowOff>
                  </to>
                </anchor>
              </controlPr>
            </control>
          </mc:Choice>
        </mc:AlternateContent>
        <mc:AlternateContent xmlns:mc="http://schemas.openxmlformats.org/markup-compatibility/2006">
          <mc:Choice Requires="x14">
            <control shapeId="19639" r:id="rId56" name="Check Box 183">
              <controlPr defaultSize="0" autoFill="0" autoLine="0" autoPict="0">
                <anchor moveWithCells="1">
                  <from>
                    <xdr:col>3</xdr:col>
                    <xdr:colOff>19050</xdr:colOff>
                    <xdr:row>54</xdr:row>
                    <xdr:rowOff>9525</xdr:rowOff>
                  </from>
                  <to>
                    <xdr:col>4</xdr:col>
                    <xdr:colOff>0</xdr:colOff>
                    <xdr:row>54</xdr:row>
                    <xdr:rowOff>247650</xdr:rowOff>
                  </to>
                </anchor>
              </controlPr>
            </control>
          </mc:Choice>
        </mc:AlternateContent>
        <mc:AlternateContent xmlns:mc="http://schemas.openxmlformats.org/markup-compatibility/2006">
          <mc:Choice Requires="x14">
            <control shapeId="19640" r:id="rId57" name="Check Box 184">
              <controlPr defaultSize="0" autoFill="0" autoLine="0" autoPict="0">
                <anchor moveWithCells="1">
                  <from>
                    <xdr:col>3</xdr:col>
                    <xdr:colOff>19050</xdr:colOff>
                    <xdr:row>58</xdr:row>
                    <xdr:rowOff>9525</xdr:rowOff>
                  </from>
                  <to>
                    <xdr:col>4</xdr:col>
                    <xdr:colOff>0</xdr:colOff>
                    <xdr:row>58</xdr:row>
                    <xdr:rowOff>247650</xdr:rowOff>
                  </to>
                </anchor>
              </controlPr>
            </control>
          </mc:Choice>
        </mc:AlternateContent>
        <mc:AlternateContent xmlns:mc="http://schemas.openxmlformats.org/markup-compatibility/2006">
          <mc:Choice Requires="x14">
            <control shapeId="19641" r:id="rId58" name="Check Box 185">
              <controlPr defaultSize="0" autoFill="0" autoLine="0" autoPict="0">
                <anchor moveWithCells="1">
                  <from>
                    <xdr:col>3</xdr:col>
                    <xdr:colOff>19050</xdr:colOff>
                    <xdr:row>50</xdr:row>
                    <xdr:rowOff>9525</xdr:rowOff>
                  </from>
                  <to>
                    <xdr:col>4</xdr:col>
                    <xdr:colOff>0</xdr:colOff>
                    <xdr:row>50</xdr:row>
                    <xdr:rowOff>247650</xdr:rowOff>
                  </to>
                </anchor>
              </controlPr>
            </control>
          </mc:Choice>
        </mc:AlternateContent>
        <mc:AlternateContent xmlns:mc="http://schemas.openxmlformats.org/markup-compatibility/2006">
          <mc:Choice Requires="x14">
            <control shapeId="19642" r:id="rId59" name="Check Box 186">
              <controlPr defaultSize="0" autoFill="0" autoLine="0" autoPict="0">
                <anchor moveWithCells="1">
                  <from>
                    <xdr:col>3</xdr:col>
                    <xdr:colOff>19050</xdr:colOff>
                    <xdr:row>54</xdr:row>
                    <xdr:rowOff>9525</xdr:rowOff>
                  </from>
                  <to>
                    <xdr:col>4</xdr:col>
                    <xdr:colOff>0</xdr:colOff>
                    <xdr:row>54</xdr:row>
                    <xdr:rowOff>247650</xdr:rowOff>
                  </to>
                </anchor>
              </controlPr>
            </control>
          </mc:Choice>
        </mc:AlternateContent>
        <mc:AlternateContent xmlns:mc="http://schemas.openxmlformats.org/markup-compatibility/2006">
          <mc:Choice Requires="x14">
            <control shapeId="19643" r:id="rId60" name="Check Box 187">
              <controlPr defaultSize="0" autoFill="0" autoLine="0" autoPict="0">
                <anchor moveWithCells="1">
                  <from>
                    <xdr:col>3</xdr:col>
                    <xdr:colOff>19050</xdr:colOff>
                    <xdr:row>58</xdr:row>
                    <xdr:rowOff>9525</xdr:rowOff>
                  </from>
                  <to>
                    <xdr:col>4</xdr:col>
                    <xdr:colOff>0</xdr:colOff>
                    <xdr:row>58</xdr:row>
                    <xdr:rowOff>247650</xdr:rowOff>
                  </to>
                </anchor>
              </controlPr>
            </control>
          </mc:Choice>
        </mc:AlternateContent>
        <mc:AlternateContent xmlns:mc="http://schemas.openxmlformats.org/markup-compatibility/2006">
          <mc:Choice Requires="x14">
            <control shapeId="19644" r:id="rId61" name="Check Box 188">
              <controlPr defaultSize="0" autoFill="0" autoLine="0" autoPict="0">
                <anchor moveWithCells="1">
                  <from>
                    <xdr:col>3</xdr:col>
                    <xdr:colOff>19050</xdr:colOff>
                    <xdr:row>50</xdr:row>
                    <xdr:rowOff>9525</xdr:rowOff>
                  </from>
                  <to>
                    <xdr:col>4</xdr:col>
                    <xdr:colOff>0</xdr:colOff>
                    <xdr:row>50</xdr:row>
                    <xdr:rowOff>247650</xdr:rowOff>
                  </to>
                </anchor>
              </controlPr>
            </control>
          </mc:Choice>
        </mc:AlternateContent>
        <mc:AlternateContent xmlns:mc="http://schemas.openxmlformats.org/markup-compatibility/2006">
          <mc:Choice Requires="x14">
            <control shapeId="19645" r:id="rId62" name="Check Box 189">
              <controlPr defaultSize="0" autoFill="0" autoLine="0" autoPict="0">
                <anchor moveWithCells="1">
                  <from>
                    <xdr:col>3</xdr:col>
                    <xdr:colOff>19050</xdr:colOff>
                    <xdr:row>54</xdr:row>
                    <xdr:rowOff>9525</xdr:rowOff>
                  </from>
                  <to>
                    <xdr:col>4</xdr:col>
                    <xdr:colOff>0</xdr:colOff>
                    <xdr:row>54</xdr:row>
                    <xdr:rowOff>247650</xdr:rowOff>
                  </to>
                </anchor>
              </controlPr>
            </control>
          </mc:Choice>
        </mc:AlternateContent>
        <mc:AlternateContent xmlns:mc="http://schemas.openxmlformats.org/markup-compatibility/2006">
          <mc:Choice Requires="x14">
            <control shapeId="19646" r:id="rId63" name="Check Box 190">
              <controlPr defaultSize="0" autoFill="0" autoLine="0" autoPict="0">
                <anchor moveWithCells="1">
                  <from>
                    <xdr:col>3</xdr:col>
                    <xdr:colOff>19050</xdr:colOff>
                    <xdr:row>58</xdr:row>
                    <xdr:rowOff>9525</xdr:rowOff>
                  </from>
                  <to>
                    <xdr:col>4</xdr:col>
                    <xdr:colOff>0</xdr:colOff>
                    <xdr:row>58</xdr:row>
                    <xdr:rowOff>247650</xdr:rowOff>
                  </to>
                </anchor>
              </controlPr>
            </control>
          </mc:Choice>
        </mc:AlternateContent>
        <mc:AlternateContent xmlns:mc="http://schemas.openxmlformats.org/markup-compatibility/2006">
          <mc:Choice Requires="x14">
            <control shapeId="19647" r:id="rId64" name="Check Box 191">
              <controlPr defaultSize="0" autoFill="0" autoLine="0" autoPict="0">
                <anchor moveWithCells="1">
                  <from>
                    <xdr:col>3</xdr:col>
                    <xdr:colOff>19050</xdr:colOff>
                    <xdr:row>62</xdr:row>
                    <xdr:rowOff>9525</xdr:rowOff>
                  </from>
                  <to>
                    <xdr:col>4</xdr:col>
                    <xdr:colOff>0</xdr:colOff>
                    <xdr:row>62</xdr:row>
                    <xdr:rowOff>247650</xdr:rowOff>
                  </to>
                </anchor>
              </controlPr>
            </control>
          </mc:Choice>
        </mc:AlternateContent>
        <mc:AlternateContent xmlns:mc="http://schemas.openxmlformats.org/markup-compatibility/2006">
          <mc:Choice Requires="x14">
            <control shapeId="19648" r:id="rId65" name="Check Box 192">
              <controlPr defaultSize="0" autoFill="0" autoLine="0" autoPict="0">
                <anchor moveWithCells="1">
                  <from>
                    <xdr:col>3</xdr:col>
                    <xdr:colOff>19050</xdr:colOff>
                    <xdr:row>62</xdr:row>
                    <xdr:rowOff>9525</xdr:rowOff>
                  </from>
                  <to>
                    <xdr:col>4</xdr:col>
                    <xdr:colOff>0</xdr:colOff>
                    <xdr:row>62</xdr:row>
                    <xdr:rowOff>247650</xdr:rowOff>
                  </to>
                </anchor>
              </controlPr>
            </control>
          </mc:Choice>
        </mc:AlternateContent>
        <mc:AlternateContent xmlns:mc="http://schemas.openxmlformats.org/markup-compatibility/2006">
          <mc:Choice Requires="x14">
            <control shapeId="19649" r:id="rId66" name="Check Box 193">
              <controlPr defaultSize="0" autoFill="0" autoLine="0" autoPict="0">
                <anchor moveWithCells="1">
                  <from>
                    <xdr:col>3</xdr:col>
                    <xdr:colOff>19050</xdr:colOff>
                    <xdr:row>62</xdr:row>
                    <xdr:rowOff>9525</xdr:rowOff>
                  </from>
                  <to>
                    <xdr:col>4</xdr:col>
                    <xdr:colOff>0</xdr:colOff>
                    <xdr:row>62</xdr:row>
                    <xdr:rowOff>247650</xdr:rowOff>
                  </to>
                </anchor>
              </controlPr>
            </control>
          </mc:Choice>
        </mc:AlternateContent>
        <mc:AlternateContent xmlns:mc="http://schemas.openxmlformats.org/markup-compatibility/2006">
          <mc:Choice Requires="x14">
            <control shapeId="19650" r:id="rId67" name="Check Box 194">
              <controlPr defaultSize="0" autoFill="0" autoLine="0" autoPict="0">
                <anchor moveWithCells="1">
                  <from>
                    <xdr:col>3</xdr:col>
                    <xdr:colOff>19050</xdr:colOff>
                    <xdr:row>62</xdr:row>
                    <xdr:rowOff>9525</xdr:rowOff>
                  </from>
                  <to>
                    <xdr:col>4</xdr:col>
                    <xdr:colOff>0</xdr:colOff>
                    <xdr:row>62</xdr:row>
                    <xdr:rowOff>247650</xdr:rowOff>
                  </to>
                </anchor>
              </controlPr>
            </control>
          </mc:Choice>
        </mc:AlternateContent>
        <mc:AlternateContent xmlns:mc="http://schemas.openxmlformats.org/markup-compatibility/2006">
          <mc:Choice Requires="x14">
            <control shapeId="19651" r:id="rId68" name="Check Box 195">
              <controlPr defaultSize="0" autoFill="0" autoLine="0" autoPict="0">
                <anchor moveWithCells="1">
                  <from>
                    <xdr:col>3</xdr:col>
                    <xdr:colOff>19050</xdr:colOff>
                    <xdr:row>62</xdr:row>
                    <xdr:rowOff>9525</xdr:rowOff>
                  </from>
                  <to>
                    <xdr:col>4</xdr:col>
                    <xdr:colOff>0</xdr:colOff>
                    <xdr:row>62</xdr:row>
                    <xdr:rowOff>247650</xdr:rowOff>
                  </to>
                </anchor>
              </controlPr>
            </control>
          </mc:Choice>
        </mc:AlternateContent>
        <mc:AlternateContent xmlns:mc="http://schemas.openxmlformats.org/markup-compatibility/2006">
          <mc:Choice Requires="x14">
            <control shapeId="19652" r:id="rId69" name="Check Box 196">
              <controlPr defaultSize="0" autoFill="0" autoLine="0" autoPict="0">
                <anchor moveWithCells="1">
                  <from>
                    <xdr:col>3</xdr:col>
                    <xdr:colOff>19050</xdr:colOff>
                    <xdr:row>62</xdr:row>
                    <xdr:rowOff>9525</xdr:rowOff>
                  </from>
                  <to>
                    <xdr:col>4</xdr:col>
                    <xdr:colOff>0</xdr:colOff>
                    <xdr:row>62</xdr:row>
                    <xdr:rowOff>247650</xdr:rowOff>
                  </to>
                </anchor>
              </controlPr>
            </control>
          </mc:Choice>
        </mc:AlternateContent>
        <mc:AlternateContent xmlns:mc="http://schemas.openxmlformats.org/markup-compatibility/2006">
          <mc:Choice Requires="x14">
            <control shapeId="19653" r:id="rId70" name="Check Box 197">
              <controlPr defaultSize="0" autoFill="0" autoLine="0" autoPict="0">
                <anchor moveWithCells="1">
                  <from>
                    <xdr:col>3</xdr:col>
                    <xdr:colOff>19050</xdr:colOff>
                    <xdr:row>58</xdr:row>
                    <xdr:rowOff>9525</xdr:rowOff>
                  </from>
                  <to>
                    <xdr:col>4</xdr:col>
                    <xdr:colOff>0</xdr:colOff>
                    <xdr:row>58</xdr:row>
                    <xdr:rowOff>247650</xdr:rowOff>
                  </to>
                </anchor>
              </controlPr>
            </control>
          </mc:Choice>
        </mc:AlternateContent>
        <mc:AlternateContent xmlns:mc="http://schemas.openxmlformats.org/markup-compatibility/2006">
          <mc:Choice Requires="x14">
            <control shapeId="19654" r:id="rId71" name="Check Box 198">
              <controlPr defaultSize="0" autoFill="0" autoLine="0" autoPict="0">
                <anchor moveWithCells="1">
                  <from>
                    <xdr:col>3</xdr:col>
                    <xdr:colOff>19050</xdr:colOff>
                    <xdr:row>58</xdr:row>
                    <xdr:rowOff>9525</xdr:rowOff>
                  </from>
                  <to>
                    <xdr:col>4</xdr:col>
                    <xdr:colOff>0</xdr:colOff>
                    <xdr:row>58</xdr:row>
                    <xdr:rowOff>247650</xdr:rowOff>
                  </to>
                </anchor>
              </controlPr>
            </control>
          </mc:Choice>
        </mc:AlternateContent>
        <mc:AlternateContent xmlns:mc="http://schemas.openxmlformats.org/markup-compatibility/2006">
          <mc:Choice Requires="x14">
            <control shapeId="19655" r:id="rId72" name="Check Box 199">
              <controlPr defaultSize="0" autoFill="0" autoLine="0" autoPict="0">
                <anchor moveWithCells="1">
                  <from>
                    <xdr:col>3</xdr:col>
                    <xdr:colOff>19050</xdr:colOff>
                    <xdr:row>58</xdr:row>
                    <xdr:rowOff>9525</xdr:rowOff>
                  </from>
                  <to>
                    <xdr:col>4</xdr:col>
                    <xdr:colOff>0</xdr:colOff>
                    <xdr:row>58</xdr:row>
                    <xdr:rowOff>247650</xdr:rowOff>
                  </to>
                </anchor>
              </controlPr>
            </control>
          </mc:Choice>
        </mc:AlternateContent>
        <mc:AlternateContent xmlns:mc="http://schemas.openxmlformats.org/markup-compatibility/2006">
          <mc:Choice Requires="x14">
            <control shapeId="19656" r:id="rId73" name="Check Box 200">
              <controlPr defaultSize="0" autoFill="0" autoLine="0" autoPict="0">
                <anchor moveWithCells="1">
                  <from>
                    <xdr:col>3</xdr:col>
                    <xdr:colOff>19050</xdr:colOff>
                    <xdr:row>58</xdr:row>
                    <xdr:rowOff>9525</xdr:rowOff>
                  </from>
                  <to>
                    <xdr:col>4</xdr:col>
                    <xdr:colOff>0</xdr:colOff>
                    <xdr:row>58</xdr:row>
                    <xdr:rowOff>247650</xdr:rowOff>
                  </to>
                </anchor>
              </controlPr>
            </control>
          </mc:Choice>
        </mc:AlternateContent>
        <mc:AlternateContent xmlns:mc="http://schemas.openxmlformats.org/markup-compatibility/2006">
          <mc:Choice Requires="x14">
            <control shapeId="19657" r:id="rId74" name="Check Box 201">
              <controlPr defaultSize="0" autoFill="0" autoLine="0" autoPict="0">
                <anchor moveWithCells="1">
                  <from>
                    <xdr:col>3</xdr:col>
                    <xdr:colOff>19050</xdr:colOff>
                    <xdr:row>58</xdr:row>
                    <xdr:rowOff>9525</xdr:rowOff>
                  </from>
                  <to>
                    <xdr:col>4</xdr:col>
                    <xdr:colOff>0</xdr:colOff>
                    <xdr:row>58</xdr:row>
                    <xdr:rowOff>247650</xdr:rowOff>
                  </to>
                </anchor>
              </controlPr>
            </control>
          </mc:Choice>
        </mc:AlternateContent>
        <mc:AlternateContent xmlns:mc="http://schemas.openxmlformats.org/markup-compatibility/2006">
          <mc:Choice Requires="x14">
            <control shapeId="19658" r:id="rId75" name="Check Box 202">
              <controlPr defaultSize="0" autoFill="0" autoLine="0" autoPict="0">
                <anchor moveWithCells="1">
                  <from>
                    <xdr:col>3</xdr:col>
                    <xdr:colOff>19050</xdr:colOff>
                    <xdr:row>58</xdr:row>
                    <xdr:rowOff>9525</xdr:rowOff>
                  </from>
                  <to>
                    <xdr:col>4</xdr:col>
                    <xdr:colOff>0</xdr:colOff>
                    <xdr:row>58</xdr:row>
                    <xdr:rowOff>247650</xdr:rowOff>
                  </to>
                </anchor>
              </controlPr>
            </control>
          </mc:Choice>
        </mc:AlternateContent>
        <mc:AlternateContent xmlns:mc="http://schemas.openxmlformats.org/markup-compatibility/2006">
          <mc:Choice Requires="x14">
            <control shapeId="19659" r:id="rId76" name="Check Box 203">
              <controlPr defaultSize="0" autoFill="0" autoLine="0" autoPict="0">
                <anchor moveWithCells="1">
                  <from>
                    <xdr:col>3</xdr:col>
                    <xdr:colOff>19050</xdr:colOff>
                    <xdr:row>62</xdr:row>
                    <xdr:rowOff>9525</xdr:rowOff>
                  </from>
                  <to>
                    <xdr:col>4</xdr:col>
                    <xdr:colOff>0</xdr:colOff>
                    <xdr:row>62</xdr:row>
                    <xdr:rowOff>247650</xdr:rowOff>
                  </to>
                </anchor>
              </controlPr>
            </control>
          </mc:Choice>
        </mc:AlternateContent>
        <mc:AlternateContent xmlns:mc="http://schemas.openxmlformats.org/markup-compatibility/2006">
          <mc:Choice Requires="x14">
            <control shapeId="19660" r:id="rId77" name="Check Box 204">
              <controlPr defaultSize="0" autoFill="0" autoLine="0" autoPict="0">
                <anchor moveWithCells="1">
                  <from>
                    <xdr:col>3</xdr:col>
                    <xdr:colOff>19050</xdr:colOff>
                    <xdr:row>62</xdr:row>
                    <xdr:rowOff>9525</xdr:rowOff>
                  </from>
                  <to>
                    <xdr:col>4</xdr:col>
                    <xdr:colOff>0</xdr:colOff>
                    <xdr:row>62</xdr:row>
                    <xdr:rowOff>247650</xdr:rowOff>
                  </to>
                </anchor>
              </controlPr>
            </control>
          </mc:Choice>
        </mc:AlternateContent>
        <mc:AlternateContent xmlns:mc="http://schemas.openxmlformats.org/markup-compatibility/2006">
          <mc:Choice Requires="x14">
            <control shapeId="19661" r:id="rId78" name="Check Box 205">
              <controlPr defaultSize="0" autoFill="0" autoLine="0" autoPict="0">
                <anchor moveWithCells="1">
                  <from>
                    <xdr:col>3</xdr:col>
                    <xdr:colOff>19050</xdr:colOff>
                    <xdr:row>62</xdr:row>
                    <xdr:rowOff>9525</xdr:rowOff>
                  </from>
                  <to>
                    <xdr:col>4</xdr:col>
                    <xdr:colOff>0</xdr:colOff>
                    <xdr:row>62</xdr:row>
                    <xdr:rowOff>247650</xdr:rowOff>
                  </to>
                </anchor>
              </controlPr>
            </control>
          </mc:Choice>
        </mc:AlternateContent>
        <mc:AlternateContent xmlns:mc="http://schemas.openxmlformats.org/markup-compatibility/2006">
          <mc:Choice Requires="x14">
            <control shapeId="19662" r:id="rId79" name="Check Box 206">
              <controlPr defaultSize="0" autoFill="0" autoLine="0" autoPict="0">
                <anchor moveWithCells="1">
                  <from>
                    <xdr:col>3</xdr:col>
                    <xdr:colOff>19050</xdr:colOff>
                    <xdr:row>62</xdr:row>
                    <xdr:rowOff>9525</xdr:rowOff>
                  </from>
                  <to>
                    <xdr:col>4</xdr:col>
                    <xdr:colOff>0</xdr:colOff>
                    <xdr:row>62</xdr:row>
                    <xdr:rowOff>247650</xdr:rowOff>
                  </to>
                </anchor>
              </controlPr>
            </control>
          </mc:Choice>
        </mc:AlternateContent>
        <mc:AlternateContent xmlns:mc="http://schemas.openxmlformats.org/markup-compatibility/2006">
          <mc:Choice Requires="x14">
            <control shapeId="19663" r:id="rId80" name="Check Box 207">
              <controlPr defaultSize="0" autoFill="0" autoLine="0" autoPict="0">
                <anchor moveWithCells="1">
                  <from>
                    <xdr:col>3</xdr:col>
                    <xdr:colOff>19050</xdr:colOff>
                    <xdr:row>62</xdr:row>
                    <xdr:rowOff>9525</xdr:rowOff>
                  </from>
                  <to>
                    <xdr:col>4</xdr:col>
                    <xdr:colOff>0</xdr:colOff>
                    <xdr:row>62</xdr:row>
                    <xdr:rowOff>247650</xdr:rowOff>
                  </to>
                </anchor>
              </controlPr>
            </control>
          </mc:Choice>
        </mc:AlternateContent>
        <mc:AlternateContent xmlns:mc="http://schemas.openxmlformats.org/markup-compatibility/2006">
          <mc:Choice Requires="x14">
            <control shapeId="19664" r:id="rId81" name="Check Box 208">
              <controlPr defaultSize="0" autoFill="0" autoLine="0" autoPict="0">
                <anchor moveWithCells="1">
                  <from>
                    <xdr:col>3</xdr:col>
                    <xdr:colOff>19050</xdr:colOff>
                    <xdr:row>62</xdr:row>
                    <xdr:rowOff>9525</xdr:rowOff>
                  </from>
                  <to>
                    <xdr:col>4</xdr:col>
                    <xdr:colOff>0</xdr:colOff>
                    <xdr:row>62</xdr:row>
                    <xdr:rowOff>247650</xdr:rowOff>
                  </to>
                </anchor>
              </controlPr>
            </control>
          </mc:Choice>
        </mc:AlternateContent>
        <mc:AlternateContent xmlns:mc="http://schemas.openxmlformats.org/markup-compatibility/2006">
          <mc:Choice Requires="x14">
            <control shapeId="19665" r:id="rId82" name="Check Box 209">
              <controlPr defaultSize="0" autoFill="0" autoLine="0" autoPict="0">
                <anchor moveWithCells="1">
                  <from>
                    <xdr:col>3</xdr:col>
                    <xdr:colOff>19050</xdr:colOff>
                    <xdr:row>50</xdr:row>
                    <xdr:rowOff>9525</xdr:rowOff>
                  </from>
                  <to>
                    <xdr:col>4</xdr:col>
                    <xdr:colOff>0</xdr:colOff>
                    <xdr:row>50</xdr:row>
                    <xdr:rowOff>247650</xdr:rowOff>
                  </to>
                </anchor>
              </controlPr>
            </control>
          </mc:Choice>
        </mc:AlternateContent>
        <mc:AlternateContent xmlns:mc="http://schemas.openxmlformats.org/markup-compatibility/2006">
          <mc:Choice Requires="x14">
            <control shapeId="19666" r:id="rId83" name="Check Box 210">
              <controlPr defaultSize="0" autoFill="0" autoLine="0" autoPict="0">
                <anchor moveWithCells="1">
                  <from>
                    <xdr:col>3</xdr:col>
                    <xdr:colOff>19050</xdr:colOff>
                    <xdr:row>50</xdr:row>
                    <xdr:rowOff>9525</xdr:rowOff>
                  </from>
                  <to>
                    <xdr:col>4</xdr:col>
                    <xdr:colOff>0</xdr:colOff>
                    <xdr:row>50</xdr:row>
                    <xdr:rowOff>247650</xdr:rowOff>
                  </to>
                </anchor>
              </controlPr>
            </control>
          </mc:Choice>
        </mc:AlternateContent>
        <mc:AlternateContent xmlns:mc="http://schemas.openxmlformats.org/markup-compatibility/2006">
          <mc:Choice Requires="x14">
            <control shapeId="19667" r:id="rId84" name="Check Box 211">
              <controlPr defaultSize="0" autoFill="0" autoLine="0" autoPict="0">
                <anchor moveWithCells="1">
                  <from>
                    <xdr:col>3</xdr:col>
                    <xdr:colOff>19050</xdr:colOff>
                    <xdr:row>54</xdr:row>
                    <xdr:rowOff>9525</xdr:rowOff>
                  </from>
                  <to>
                    <xdr:col>4</xdr:col>
                    <xdr:colOff>0</xdr:colOff>
                    <xdr:row>54</xdr:row>
                    <xdr:rowOff>247650</xdr:rowOff>
                  </to>
                </anchor>
              </controlPr>
            </control>
          </mc:Choice>
        </mc:AlternateContent>
        <mc:AlternateContent xmlns:mc="http://schemas.openxmlformats.org/markup-compatibility/2006">
          <mc:Choice Requires="x14">
            <control shapeId="19668" r:id="rId85" name="Check Box 212">
              <controlPr defaultSize="0" autoFill="0" autoLine="0" autoPict="0">
                <anchor moveWithCells="1">
                  <from>
                    <xdr:col>3</xdr:col>
                    <xdr:colOff>19050</xdr:colOff>
                    <xdr:row>54</xdr:row>
                    <xdr:rowOff>9525</xdr:rowOff>
                  </from>
                  <to>
                    <xdr:col>4</xdr:col>
                    <xdr:colOff>0</xdr:colOff>
                    <xdr:row>54</xdr:row>
                    <xdr:rowOff>247650</xdr:rowOff>
                  </to>
                </anchor>
              </controlPr>
            </control>
          </mc:Choice>
        </mc:AlternateContent>
        <mc:AlternateContent xmlns:mc="http://schemas.openxmlformats.org/markup-compatibility/2006">
          <mc:Choice Requires="x14">
            <control shapeId="19669" r:id="rId86" name="Check Box 213">
              <controlPr defaultSize="0" autoFill="0" autoLine="0" autoPict="0">
                <anchor moveWithCells="1">
                  <from>
                    <xdr:col>3</xdr:col>
                    <xdr:colOff>19050</xdr:colOff>
                    <xdr:row>58</xdr:row>
                    <xdr:rowOff>9525</xdr:rowOff>
                  </from>
                  <to>
                    <xdr:col>4</xdr:col>
                    <xdr:colOff>0</xdr:colOff>
                    <xdr:row>58</xdr:row>
                    <xdr:rowOff>247650</xdr:rowOff>
                  </to>
                </anchor>
              </controlPr>
            </control>
          </mc:Choice>
        </mc:AlternateContent>
        <mc:AlternateContent xmlns:mc="http://schemas.openxmlformats.org/markup-compatibility/2006">
          <mc:Choice Requires="x14">
            <control shapeId="19670" r:id="rId87" name="Check Box 214">
              <controlPr defaultSize="0" autoFill="0" autoLine="0" autoPict="0">
                <anchor moveWithCells="1">
                  <from>
                    <xdr:col>3</xdr:col>
                    <xdr:colOff>19050</xdr:colOff>
                    <xdr:row>58</xdr:row>
                    <xdr:rowOff>9525</xdr:rowOff>
                  </from>
                  <to>
                    <xdr:col>4</xdr:col>
                    <xdr:colOff>0</xdr:colOff>
                    <xdr:row>58</xdr:row>
                    <xdr:rowOff>247650</xdr:rowOff>
                  </to>
                </anchor>
              </controlPr>
            </control>
          </mc:Choice>
        </mc:AlternateContent>
        <mc:AlternateContent xmlns:mc="http://schemas.openxmlformats.org/markup-compatibility/2006">
          <mc:Choice Requires="x14">
            <control shapeId="19671" r:id="rId88" name="Check Box 215">
              <controlPr defaultSize="0" autoFill="0" autoLine="0" autoPict="0">
                <anchor moveWithCells="1">
                  <from>
                    <xdr:col>3</xdr:col>
                    <xdr:colOff>19050</xdr:colOff>
                    <xdr:row>58</xdr:row>
                    <xdr:rowOff>9525</xdr:rowOff>
                  </from>
                  <to>
                    <xdr:col>4</xdr:col>
                    <xdr:colOff>0</xdr:colOff>
                    <xdr:row>58</xdr:row>
                    <xdr:rowOff>247650</xdr:rowOff>
                  </to>
                </anchor>
              </controlPr>
            </control>
          </mc:Choice>
        </mc:AlternateContent>
        <mc:AlternateContent xmlns:mc="http://schemas.openxmlformats.org/markup-compatibility/2006">
          <mc:Choice Requires="x14">
            <control shapeId="19672" r:id="rId89" name="Check Box 216">
              <controlPr defaultSize="0" autoFill="0" autoLine="0" autoPict="0">
                <anchor moveWithCells="1">
                  <from>
                    <xdr:col>3</xdr:col>
                    <xdr:colOff>19050</xdr:colOff>
                    <xdr:row>58</xdr:row>
                    <xdr:rowOff>9525</xdr:rowOff>
                  </from>
                  <to>
                    <xdr:col>4</xdr:col>
                    <xdr:colOff>0</xdr:colOff>
                    <xdr:row>58</xdr:row>
                    <xdr:rowOff>247650</xdr:rowOff>
                  </to>
                </anchor>
              </controlPr>
            </control>
          </mc:Choice>
        </mc:AlternateContent>
        <mc:AlternateContent xmlns:mc="http://schemas.openxmlformats.org/markup-compatibility/2006">
          <mc:Choice Requires="x14">
            <control shapeId="19673" r:id="rId90" name="Check Box 217">
              <controlPr defaultSize="0" autoFill="0" autoLine="0" autoPict="0">
                <anchor moveWithCells="1">
                  <from>
                    <xdr:col>3</xdr:col>
                    <xdr:colOff>19050</xdr:colOff>
                    <xdr:row>58</xdr:row>
                    <xdr:rowOff>9525</xdr:rowOff>
                  </from>
                  <to>
                    <xdr:col>4</xdr:col>
                    <xdr:colOff>0</xdr:colOff>
                    <xdr:row>58</xdr:row>
                    <xdr:rowOff>247650</xdr:rowOff>
                  </to>
                </anchor>
              </controlPr>
            </control>
          </mc:Choice>
        </mc:AlternateContent>
        <mc:AlternateContent xmlns:mc="http://schemas.openxmlformats.org/markup-compatibility/2006">
          <mc:Choice Requires="x14">
            <control shapeId="19674" r:id="rId91" name="Check Box 218">
              <controlPr defaultSize="0" autoFill="0" autoLine="0" autoPict="0">
                <anchor moveWithCells="1">
                  <from>
                    <xdr:col>3</xdr:col>
                    <xdr:colOff>19050</xdr:colOff>
                    <xdr:row>58</xdr:row>
                    <xdr:rowOff>9525</xdr:rowOff>
                  </from>
                  <to>
                    <xdr:col>4</xdr:col>
                    <xdr:colOff>0</xdr:colOff>
                    <xdr:row>58</xdr:row>
                    <xdr:rowOff>247650</xdr:rowOff>
                  </to>
                </anchor>
              </controlPr>
            </control>
          </mc:Choice>
        </mc:AlternateContent>
        <mc:AlternateContent xmlns:mc="http://schemas.openxmlformats.org/markup-compatibility/2006">
          <mc:Choice Requires="x14">
            <control shapeId="19675" r:id="rId92" name="Check Box 219">
              <controlPr defaultSize="0" autoFill="0" autoLine="0" autoPict="0">
                <anchor moveWithCells="1">
                  <from>
                    <xdr:col>3</xdr:col>
                    <xdr:colOff>19050</xdr:colOff>
                    <xdr:row>58</xdr:row>
                    <xdr:rowOff>9525</xdr:rowOff>
                  </from>
                  <to>
                    <xdr:col>4</xdr:col>
                    <xdr:colOff>0</xdr:colOff>
                    <xdr:row>58</xdr:row>
                    <xdr:rowOff>247650</xdr:rowOff>
                  </to>
                </anchor>
              </controlPr>
            </control>
          </mc:Choice>
        </mc:AlternateContent>
        <mc:AlternateContent xmlns:mc="http://schemas.openxmlformats.org/markup-compatibility/2006">
          <mc:Choice Requires="x14">
            <control shapeId="19676" r:id="rId93" name="Check Box 220">
              <controlPr defaultSize="0" autoFill="0" autoLine="0" autoPict="0">
                <anchor moveWithCells="1">
                  <from>
                    <xdr:col>3</xdr:col>
                    <xdr:colOff>19050</xdr:colOff>
                    <xdr:row>58</xdr:row>
                    <xdr:rowOff>9525</xdr:rowOff>
                  </from>
                  <to>
                    <xdr:col>4</xdr:col>
                    <xdr:colOff>0</xdr:colOff>
                    <xdr:row>58</xdr:row>
                    <xdr:rowOff>247650</xdr:rowOff>
                  </to>
                </anchor>
              </controlPr>
            </control>
          </mc:Choice>
        </mc:AlternateContent>
        <mc:AlternateContent xmlns:mc="http://schemas.openxmlformats.org/markup-compatibility/2006">
          <mc:Choice Requires="x14">
            <control shapeId="19677" r:id="rId94" name="Check Box 221">
              <controlPr defaultSize="0" autoFill="0" autoLine="0" autoPict="0">
                <anchor moveWithCells="1">
                  <from>
                    <xdr:col>3</xdr:col>
                    <xdr:colOff>19050</xdr:colOff>
                    <xdr:row>58</xdr:row>
                    <xdr:rowOff>9525</xdr:rowOff>
                  </from>
                  <to>
                    <xdr:col>4</xdr:col>
                    <xdr:colOff>0</xdr:colOff>
                    <xdr:row>58</xdr:row>
                    <xdr:rowOff>247650</xdr:rowOff>
                  </to>
                </anchor>
              </controlPr>
            </control>
          </mc:Choice>
        </mc:AlternateContent>
        <mc:AlternateContent xmlns:mc="http://schemas.openxmlformats.org/markup-compatibility/2006">
          <mc:Choice Requires="x14">
            <control shapeId="19678" r:id="rId95" name="Check Box 222">
              <controlPr defaultSize="0" autoFill="0" autoLine="0" autoPict="0">
                <anchor moveWithCells="1">
                  <from>
                    <xdr:col>3</xdr:col>
                    <xdr:colOff>19050</xdr:colOff>
                    <xdr:row>58</xdr:row>
                    <xdr:rowOff>9525</xdr:rowOff>
                  </from>
                  <to>
                    <xdr:col>4</xdr:col>
                    <xdr:colOff>0</xdr:colOff>
                    <xdr:row>58</xdr:row>
                    <xdr:rowOff>247650</xdr:rowOff>
                  </to>
                </anchor>
              </controlPr>
            </control>
          </mc:Choice>
        </mc:AlternateContent>
        <mc:AlternateContent xmlns:mc="http://schemas.openxmlformats.org/markup-compatibility/2006">
          <mc:Choice Requires="x14">
            <control shapeId="19679" r:id="rId96" name="Check Box 223">
              <controlPr defaultSize="0" autoFill="0" autoLine="0" autoPict="0">
                <anchor moveWithCells="1">
                  <from>
                    <xdr:col>3</xdr:col>
                    <xdr:colOff>19050</xdr:colOff>
                    <xdr:row>58</xdr:row>
                    <xdr:rowOff>9525</xdr:rowOff>
                  </from>
                  <to>
                    <xdr:col>4</xdr:col>
                    <xdr:colOff>0</xdr:colOff>
                    <xdr:row>58</xdr:row>
                    <xdr:rowOff>247650</xdr:rowOff>
                  </to>
                </anchor>
              </controlPr>
            </control>
          </mc:Choice>
        </mc:AlternateContent>
        <mc:AlternateContent xmlns:mc="http://schemas.openxmlformats.org/markup-compatibility/2006">
          <mc:Choice Requires="x14">
            <control shapeId="19680" r:id="rId97" name="Check Box 224">
              <controlPr defaultSize="0" autoFill="0" autoLine="0" autoPict="0">
                <anchor moveWithCells="1">
                  <from>
                    <xdr:col>3</xdr:col>
                    <xdr:colOff>19050</xdr:colOff>
                    <xdr:row>58</xdr:row>
                    <xdr:rowOff>9525</xdr:rowOff>
                  </from>
                  <to>
                    <xdr:col>4</xdr:col>
                    <xdr:colOff>0</xdr:colOff>
                    <xdr:row>58</xdr:row>
                    <xdr:rowOff>247650</xdr:rowOff>
                  </to>
                </anchor>
              </controlPr>
            </control>
          </mc:Choice>
        </mc:AlternateContent>
        <mc:AlternateContent xmlns:mc="http://schemas.openxmlformats.org/markup-compatibility/2006">
          <mc:Choice Requires="x14">
            <control shapeId="19681" r:id="rId98" name="Check Box 225">
              <controlPr defaultSize="0" autoFill="0" autoLine="0" autoPict="0">
                <anchor moveWithCells="1">
                  <from>
                    <xdr:col>3</xdr:col>
                    <xdr:colOff>19050</xdr:colOff>
                    <xdr:row>58</xdr:row>
                    <xdr:rowOff>9525</xdr:rowOff>
                  </from>
                  <to>
                    <xdr:col>4</xdr:col>
                    <xdr:colOff>0</xdr:colOff>
                    <xdr:row>58</xdr:row>
                    <xdr:rowOff>247650</xdr:rowOff>
                  </to>
                </anchor>
              </controlPr>
            </control>
          </mc:Choice>
        </mc:AlternateContent>
        <mc:AlternateContent xmlns:mc="http://schemas.openxmlformats.org/markup-compatibility/2006">
          <mc:Choice Requires="x14">
            <control shapeId="19682" r:id="rId99" name="Check Box 226">
              <controlPr defaultSize="0" autoFill="0" autoLine="0" autoPict="0">
                <anchor moveWithCells="1">
                  <from>
                    <xdr:col>3</xdr:col>
                    <xdr:colOff>19050</xdr:colOff>
                    <xdr:row>58</xdr:row>
                    <xdr:rowOff>9525</xdr:rowOff>
                  </from>
                  <to>
                    <xdr:col>4</xdr:col>
                    <xdr:colOff>0</xdr:colOff>
                    <xdr:row>58</xdr:row>
                    <xdr:rowOff>247650</xdr:rowOff>
                  </to>
                </anchor>
              </controlPr>
            </control>
          </mc:Choice>
        </mc:AlternateContent>
        <mc:AlternateContent xmlns:mc="http://schemas.openxmlformats.org/markup-compatibility/2006">
          <mc:Choice Requires="x14">
            <control shapeId="19683" r:id="rId100" name="Check Box 227">
              <controlPr defaultSize="0" autoFill="0" autoLine="0" autoPict="0">
                <anchor moveWithCells="1">
                  <from>
                    <xdr:col>3</xdr:col>
                    <xdr:colOff>19050</xdr:colOff>
                    <xdr:row>62</xdr:row>
                    <xdr:rowOff>9525</xdr:rowOff>
                  </from>
                  <to>
                    <xdr:col>4</xdr:col>
                    <xdr:colOff>0</xdr:colOff>
                    <xdr:row>62</xdr:row>
                    <xdr:rowOff>247650</xdr:rowOff>
                  </to>
                </anchor>
              </controlPr>
            </control>
          </mc:Choice>
        </mc:AlternateContent>
        <mc:AlternateContent xmlns:mc="http://schemas.openxmlformats.org/markup-compatibility/2006">
          <mc:Choice Requires="x14">
            <control shapeId="19684" r:id="rId101" name="Check Box 228">
              <controlPr defaultSize="0" autoFill="0" autoLine="0" autoPict="0">
                <anchor moveWithCells="1">
                  <from>
                    <xdr:col>3</xdr:col>
                    <xdr:colOff>19050</xdr:colOff>
                    <xdr:row>62</xdr:row>
                    <xdr:rowOff>9525</xdr:rowOff>
                  </from>
                  <to>
                    <xdr:col>4</xdr:col>
                    <xdr:colOff>0</xdr:colOff>
                    <xdr:row>62</xdr:row>
                    <xdr:rowOff>247650</xdr:rowOff>
                  </to>
                </anchor>
              </controlPr>
            </control>
          </mc:Choice>
        </mc:AlternateContent>
        <mc:AlternateContent xmlns:mc="http://schemas.openxmlformats.org/markup-compatibility/2006">
          <mc:Choice Requires="x14">
            <control shapeId="19685" r:id="rId102" name="Check Box 229">
              <controlPr defaultSize="0" autoFill="0" autoLine="0" autoPict="0">
                <anchor moveWithCells="1">
                  <from>
                    <xdr:col>3</xdr:col>
                    <xdr:colOff>19050</xdr:colOff>
                    <xdr:row>62</xdr:row>
                    <xdr:rowOff>9525</xdr:rowOff>
                  </from>
                  <to>
                    <xdr:col>4</xdr:col>
                    <xdr:colOff>0</xdr:colOff>
                    <xdr:row>62</xdr:row>
                    <xdr:rowOff>247650</xdr:rowOff>
                  </to>
                </anchor>
              </controlPr>
            </control>
          </mc:Choice>
        </mc:AlternateContent>
        <mc:AlternateContent xmlns:mc="http://schemas.openxmlformats.org/markup-compatibility/2006">
          <mc:Choice Requires="x14">
            <control shapeId="19686" r:id="rId103" name="Check Box 230">
              <controlPr defaultSize="0" autoFill="0" autoLine="0" autoPict="0">
                <anchor moveWithCells="1">
                  <from>
                    <xdr:col>3</xdr:col>
                    <xdr:colOff>19050</xdr:colOff>
                    <xdr:row>62</xdr:row>
                    <xdr:rowOff>9525</xdr:rowOff>
                  </from>
                  <to>
                    <xdr:col>4</xdr:col>
                    <xdr:colOff>0</xdr:colOff>
                    <xdr:row>62</xdr:row>
                    <xdr:rowOff>247650</xdr:rowOff>
                  </to>
                </anchor>
              </controlPr>
            </control>
          </mc:Choice>
        </mc:AlternateContent>
        <mc:AlternateContent xmlns:mc="http://schemas.openxmlformats.org/markup-compatibility/2006">
          <mc:Choice Requires="x14">
            <control shapeId="19687" r:id="rId104" name="Check Box 231">
              <controlPr defaultSize="0" autoFill="0" autoLine="0" autoPict="0">
                <anchor moveWithCells="1">
                  <from>
                    <xdr:col>3</xdr:col>
                    <xdr:colOff>19050</xdr:colOff>
                    <xdr:row>62</xdr:row>
                    <xdr:rowOff>9525</xdr:rowOff>
                  </from>
                  <to>
                    <xdr:col>4</xdr:col>
                    <xdr:colOff>0</xdr:colOff>
                    <xdr:row>62</xdr:row>
                    <xdr:rowOff>247650</xdr:rowOff>
                  </to>
                </anchor>
              </controlPr>
            </control>
          </mc:Choice>
        </mc:AlternateContent>
        <mc:AlternateContent xmlns:mc="http://schemas.openxmlformats.org/markup-compatibility/2006">
          <mc:Choice Requires="x14">
            <control shapeId="19688" r:id="rId105" name="Check Box 232">
              <controlPr defaultSize="0" autoFill="0" autoLine="0" autoPict="0">
                <anchor moveWithCells="1">
                  <from>
                    <xdr:col>3</xdr:col>
                    <xdr:colOff>19050</xdr:colOff>
                    <xdr:row>62</xdr:row>
                    <xdr:rowOff>9525</xdr:rowOff>
                  </from>
                  <to>
                    <xdr:col>4</xdr:col>
                    <xdr:colOff>0</xdr:colOff>
                    <xdr:row>62</xdr:row>
                    <xdr:rowOff>247650</xdr:rowOff>
                  </to>
                </anchor>
              </controlPr>
            </control>
          </mc:Choice>
        </mc:AlternateContent>
        <mc:AlternateContent xmlns:mc="http://schemas.openxmlformats.org/markup-compatibility/2006">
          <mc:Choice Requires="x14">
            <control shapeId="19689" r:id="rId106" name="Check Box 233">
              <controlPr defaultSize="0" autoFill="0" autoLine="0" autoPict="0">
                <anchor moveWithCells="1">
                  <from>
                    <xdr:col>3</xdr:col>
                    <xdr:colOff>19050</xdr:colOff>
                    <xdr:row>62</xdr:row>
                    <xdr:rowOff>9525</xdr:rowOff>
                  </from>
                  <to>
                    <xdr:col>4</xdr:col>
                    <xdr:colOff>0</xdr:colOff>
                    <xdr:row>62</xdr:row>
                    <xdr:rowOff>247650</xdr:rowOff>
                  </to>
                </anchor>
              </controlPr>
            </control>
          </mc:Choice>
        </mc:AlternateContent>
        <mc:AlternateContent xmlns:mc="http://schemas.openxmlformats.org/markup-compatibility/2006">
          <mc:Choice Requires="x14">
            <control shapeId="19690" r:id="rId107" name="Check Box 234">
              <controlPr defaultSize="0" autoFill="0" autoLine="0" autoPict="0">
                <anchor moveWithCells="1">
                  <from>
                    <xdr:col>3</xdr:col>
                    <xdr:colOff>19050</xdr:colOff>
                    <xdr:row>62</xdr:row>
                    <xdr:rowOff>9525</xdr:rowOff>
                  </from>
                  <to>
                    <xdr:col>4</xdr:col>
                    <xdr:colOff>0</xdr:colOff>
                    <xdr:row>62</xdr:row>
                    <xdr:rowOff>247650</xdr:rowOff>
                  </to>
                </anchor>
              </controlPr>
            </control>
          </mc:Choice>
        </mc:AlternateContent>
        <mc:AlternateContent xmlns:mc="http://schemas.openxmlformats.org/markup-compatibility/2006">
          <mc:Choice Requires="x14">
            <control shapeId="19691" r:id="rId108" name="Check Box 235">
              <controlPr defaultSize="0" autoFill="0" autoLine="0" autoPict="0">
                <anchor moveWithCells="1">
                  <from>
                    <xdr:col>3</xdr:col>
                    <xdr:colOff>19050</xdr:colOff>
                    <xdr:row>62</xdr:row>
                    <xdr:rowOff>9525</xdr:rowOff>
                  </from>
                  <to>
                    <xdr:col>4</xdr:col>
                    <xdr:colOff>0</xdr:colOff>
                    <xdr:row>62</xdr:row>
                    <xdr:rowOff>247650</xdr:rowOff>
                  </to>
                </anchor>
              </controlPr>
            </control>
          </mc:Choice>
        </mc:AlternateContent>
        <mc:AlternateContent xmlns:mc="http://schemas.openxmlformats.org/markup-compatibility/2006">
          <mc:Choice Requires="x14">
            <control shapeId="19692" r:id="rId109" name="Check Box 236">
              <controlPr defaultSize="0" autoFill="0" autoLine="0" autoPict="0">
                <anchor moveWithCells="1">
                  <from>
                    <xdr:col>3</xdr:col>
                    <xdr:colOff>19050</xdr:colOff>
                    <xdr:row>62</xdr:row>
                    <xdr:rowOff>9525</xdr:rowOff>
                  </from>
                  <to>
                    <xdr:col>4</xdr:col>
                    <xdr:colOff>0</xdr:colOff>
                    <xdr:row>62</xdr:row>
                    <xdr:rowOff>247650</xdr:rowOff>
                  </to>
                </anchor>
              </controlPr>
            </control>
          </mc:Choice>
        </mc:AlternateContent>
        <mc:AlternateContent xmlns:mc="http://schemas.openxmlformats.org/markup-compatibility/2006">
          <mc:Choice Requires="x14">
            <control shapeId="19693" r:id="rId110" name="Check Box 237">
              <controlPr defaultSize="0" autoFill="0" autoLine="0" autoPict="0">
                <anchor moveWithCells="1">
                  <from>
                    <xdr:col>3</xdr:col>
                    <xdr:colOff>19050</xdr:colOff>
                    <xdr:row>62</xdr:row>
                    <xdr:rowOff>9525</xdr:rowOff>
                  </from>
                  <to>
                    <xdr:col>4</xdr:col>
                    <xdr:colOff>0</xdr:colOff>
                    <xdr:row>62</xdr:row>
                    <xdr:rowOff>247650</xdr:rowOff>
                  </to>
                </anchor>
              </controlPr>
            </control>
          </mc:Choice>
        </mc:AlternateContent>
        <mc:AlternateContent xmlns:mc="http://schemas.openxmlformats.org/markup-compatibility/2006">
          <mc:Choice Requires="x14">
            <control shapeId="19694" r:id="rId111" name="Check Box 238">
              <controlPr defaultSize="0" autoFill="0" autoLine="0" autoPict="0">
                <anchor moveWithCells="1">
                  <from>
                    <xdr:col>3</xdr:col>
                    <xdr:colOff>19050</xdr:colOff>
                    <xdr:row>62</xdr:row>
                    <xdr:rowOff>9525</xdr:rowOff>
                  </from>
                  <to>
                    <xdr:col>4</xdr:col>
                    <xdr:colOff>0</xdr:colOff>
                    <xdr:row>62</xdr:row>
                    <xdr:rowOff>247650</xdr:rowOff>
                  </to>
                </anchor>
              </controlPr>
            </control>
          </mc:Choice>
        </mc:AlternateContent>
        <mc:AlternateContent xmlns:mc="http://schemas.openxmlformats.org/markup-compatibility/2006">
          <mc:Choice Requires="x14">
            <control shapeId="19695" r:id="rId112" name="Check Box 239">
              <controlPr defaultSize="0" autoFill="0" autoLine="0" autoPict="0">
                <anchor moveWithCells="1">
                  <from>
                    <xdr:col>3</xdr:col>
                    <xdr:colOff>19050</xdr:colOff>
                    <xdr:row>62</xdr:row>
                    <xdr:rowOff>9525</xdr:rowOff>
                  </from>
                  <to>
                    <xdr:col>4</xdr:col>
                    <xdr:colOff>0</xdr:colOff>
                    <xdr:row>62</xdr:row>
                    <xdr:rowOff>247650</xdr:rowOff>
                  </to>
                </anchor>
              </controlPr>
            </control>
          </mc:Choice>
        </mc:AlternateContent>
        <mc:AlternateContent xmlns:mc="http://schemas.openxmlformats.org/markup-compatibility/2006">
          <mc:Choice Requires="x14">
            <control shapeId="19696" r:id="rId113" name="Check Box 240">
              <controlPr defaultSize="0" autoFill="0" autoLine="0" autoPict="0">
                <anchor moveWithCells="1">
                  <from>
                    <xdr:col>3</xdr:col>
                    <xdr:colOff>19050</xdr:colOff>
                    <xdr:row>62</xdr:row>
                    <xdr:rowOff>9525</xdr:rowOff>
                  </from>
                  <to>
                    <xdr:col>4</xdr:col>
                    <xdr:colOff>0</xdr:colOff>
                    <xdr:row>62</xdr:row>
                    <xdr:rowOff>247650</xdr:rowOff>
                  </to>
                </anchor>
              </controlPr>
            </control>
          </mc:Choice>
        </mc:AlternateContent>
        <mc:AlternateContent xmlns:mc="http://schemas.openxmlformats.org/markup-compatibility/2006">
          <mc:Choice Requires="x14">
            <control shapeId="19699" r:id="rId114" name="Check Box 243">
              <controlPr defaultSize="0" autoFill="0" autoLine="0" autoPict="0">
                <anchor moveWithCells="1">
                  <from>
                    <xdr:col>3</xdr:col>
                    <xdr:colOff>19050</xdr:colOff>
                    <xdr:row>50</xdr:row>
                    <xdr:rowOff>9525</xdr:rowOff>
                  </from>
                  <to>
                    <xdr:col>4</xdr:col>
                    <xdr:colOff>0</xdr:colOff>
                    <xdr:row>50</xdr:row>
                    <xdr:rowOff>247650</xdr:rowOff>
                  </to>
                </anchor>
              </controlPr>
            </control>
          </mc:Choice>
        </mc:AlternateContent>
        <mc:AlternateContent xmlns:mc="http://schemas.openxmlformats.org/markup-compatibility/2006">
          <mc:Choice Requires="x14">
            <control shapeId="19700" r:id="rId115" name="Check Box 244">
              <controlPr defaultSize="0" autoFill="0" autoLine="0" autoPict="0">
                <anchor moveWithCells="1">
                  <from>
                    <xdr:col>3</xdr:col>
                    <xdr:colOff>19050</xdr:colOff>
                    <xdr:row>54</xdr:row>
                    <xdr:rowOff>9525</xdr:rowOff>
                  </from>
                  <to>
                    <xdr:col>4</xdr:col>
                    <xdr:colOff>0</xdr:colOff>
                    <xdr:row>54</xdr:row>
                    <xdr:rowOff>247650</xdr:rowOff>
                  </to>
                </anchor>
              </controlPr>
            </control>
          </mc:Choice>
        </mc:AlternateContent>
        <mc:AlternateContent xmlns:mc="http://schemas.openxmlformats.org/markup-compatibility/2006">
          <mc:Choice Requires="x14">
            <control shapeId="19701" r:id="rId116" name="Check Box 245">
              <controlPr defaultSize="0" autoFill="0" autoLine="0" autoPict="0">
                <anchor moveWithCells="1">
                  <from>
                    <xdr:col>3</xdr:col>
                    <xdr:colOff>19050</xdr:colOff>
                    <xdr:row>50</xdr:row>
                    <xdr:rowOff>9525</xdr:rowOff>
                  </from>
                  <to>
                    <xdr:col>4</xdr:col>
                    <xdr:colOff>0</xdr:colOff>
                    <xdr:row>50</xdr:row>
                    <xdr:rowOff>247650</xdr:rowOff>
                  </to>
                </anchor>
              </controlPr>
            </control>
          </mc:Choice>
        </mc:AlternateContent>
        <mc:AlternateContent xmlns:mc="http://schemas.openxmlformats.org/markup-compatibility/2006">
          <mc:Choice Requires="x14">
            <control shapeId="19702" r:id="rId117" name="Check Box 246">
              <controlPr defaultSize="0" autoFill="0" autoLine="0" autoPict="0">
                <anchor moveWithCells="1">
                  <from>
                    <xdr:col>3</xdr:col>
                    <xdr:colOff>19050</xdr:colOff>
                    <xdr:row>54</xdr:row>
                    <xdr:rowOff>9525</xdr:rowOff>
                  </from>
                  <to>
                    <xdr:col>4</xdr:col>
                    <xdr:colOff>0</xdr:colOff>
                    <xdr:row>54</xdr:row>
                    <xdr:rowOff>247650</xdr:rowOff>
                  </to>
                </anchor>
              </controlPr>
            </control>
          </mc:Choice>
        </mc:AlternateContent>
        <mc:AlternateContent xmlns:mc="http://schemas.openxmlformats.org/markup-compatibility/2006">
          <mc:Choice Requires="x14">
            <control shapeId="19703" r:id="rId118" name="Check Box 247">
              <controlPr defaultSize="0" autoFill="0" autoLine="0" autoPict="0">
                <anchor moveWithCells="1">
                  <from>
                    <xdr:col>3</xdr:col>
                    <xdr:colOff>19050</xdr:colOff>
                    <xdr:row>54</xdr:row>
                    <xdr:rowOff>9525</xdr:rowOff>
                  </from>
                  <to>
                    <xdr:col>4</xdr:col>
                    <xdr:colOff>0</xdr:colOff>
                    <xdr:row>54</xdr:row>
                    <xdr:rowOff>247650</xdr:rowOff>
                  </to>
                </anchor>
              </controlPr>
            </control>
          </mc:Choice>
        </mc:AlternateContent>
        <mc:AlternateContent xmlns:mc="http://schemas.openxmlformats.org/markup-compatibility/2006">
          <mc:Choice Requires="x14">
            <control shapeId="19704" r:id="rId119" name="Check Box 248">
              <controlPr defaultSize="0" autoFill="0" autoLine="0" autoPict="0">
                <anchor moveWithCells="1">
                  <from>
                    <xdr:col>3</xdr:col>
                    <xdr:colOff>19050</xdr:colOff>
                    <xdr:row>50</xdr:row>
                    <xdr:rowOff>9525</xdr:rowOff>
                  </from>
                  <to>
                    <xdr:col>4</xdr:col>
                    <xdr:colOff>0</xdr:colOff>
                    <xdr:row>50</xdr:row>
                    <xdr:rowOff>247650</xdr:rowOff>
                  </to>
                </anchor>
              </controlPr>
            </control>
          </mc:Choice>
        </mc:AlternateContent>
        <mc:AlternateContent xmlns:mc="http://schemas.openxmlformats.org/markup-compatibility/2006">
          <mc:Choice Requires="x14">
            <control shapeId="19705" r:id="rId120" name="Check Box 249">
              <controlPr defaultSize="0" autoFill="0" autoLine="0" autoPict="0">
                <anchor moveWithCells="1">
                  <from>
                    <xdr:col>3</xdr:col>
                    <xdr:colOff>19050</xdr:colOff>
                    <xdr:row>54</xdr:row>
                    <xdr:rowOff>9525</xdr:rowOff>
                  </from>
                  <to>
                    <xdr:col>4</xdr:col>
                    <xdr:colOff>0</xdr:colOff>
                    <xdr:row>54</xdr:row>
                    <xdr:rowOff>247650</xdr:rowOff>
                  </to>
                </anchor>
              </controlPr>
            </control>
          </mc:Choice>
        </mc:AlternateContent>
        <mc:AlternateContent xmlns:mc="http://schemas.openxmlformats.org/markup-compatibility/2006">
          <mc:Choice Requires="x14">
            <control shapeId="19706" r:id="rId121" name="Check Box 250">
              <controlPr defaultSize="0" autoFill="0" autoLine="0" autoPict="0">
                <anchor moveWithCells="1">
                  <from>
                    <xdr:col>3</xdr:col>
                    <xdr:colOff>19050</xdr:colOff>
                    <xdr:row>50</xdr:row>
                    <xdr:rowOff>9525</xdr:rowOff>
                  </from>
                  <to>
                    <xdr:col>4</xdr:col>
                    <xdr:colOff>0</xdr:colOff>
                    <xdr:row>50</xdr:row>
                    <xdr:rowOff>247650</xdr:rowOff>
                  </to>
                </anchor>
              </controlPr>
            </control>
          </mc:Choice>
        </mc:AlternateContent>
        <mc:AlternateContent xmlns:mc="http://schemas.openxmlformats.org/markup-compatibility/2006">
          <mc:Choice Requires="x14">
            <control shapeId="19707" r:id="rId122" name="Check Box 251">
              <controlPr defaultSize="0" autoFill="0" autoLine="0" autoPict="0">
                <anchor moveWithCells="1">
                  <from>
                    <xdr:col>3</xdr:col>
                    <xdr:colOff>19050</xdr:colOff>
                    <xdr:row>54</xdr:row>
                    <xdr:rowOff>9525</xdr:rowOff>
                  </from>
                  <to>
                    <xdr:col>4</xdr:col>
                    <xdr:colOff>0</xdr:colOff>
                    <xdr:row>54</xdr:row>
                    <xdr:rowOff>247650</xdr:rowOff>
                  </to>
                </anchor>
              </controlPr>
            </control>
          </mc:Choice>
        </mc:AlternateContent>
        <mc:AlternateContent xmlns:mc="http://schemas.openxmlformats.org/markup-compatibility/2006">
          <mc:Choice Requires="x14">
            <control shapeId="19708" r:id="rId123" name="Check Box 252">
              <controlPr defaultSize="0" autoFill="0" autoLine="0" autoPict="0">
                <anchor moveWithCells="1">
                  <from>
                    <xdr:col>3</xdr:col>
                    <xdr:colOff>19050</xdr:colOff>
                    <xdr:row>50</xdr:row>
                    <xdr:rowOff>9525</xdr:rowOff>
                  </from>
                  <to>
                    <xdr:col>4</xdr:col>
                    <xdr:colOff>0</xdr:colOff>
                    <xdr:row>50</xdr:row>
                    <xdr:rowOff>247650</xdr:rowOff>
                  </to>
                </anchor>
              </controlPr>
            </control>
          </mc:Choice>
        </mc:AlternateContent>
        <mc:AlternateContent xmlns:mc="http://schemas.openxmlformats.org/markup-compatibility/2006">
          <mc:Choice Requires="x14">
            <control shapeId="19709" r:id="rId124" name="Check Box 253">
              <controlPr defaultSize="0" autoFill="0" autoLine="0" autoPict="0">
                <anchor moveWithCells="1">
                  <from>
                    <xdr:col>3</xdr:col>
                    <xdr:colOff>19050</xdr:colOff>
                    <xdr:row>54</xdr:row>
                    <xdr:rowOff>9525</xdr:rowOff>
                  </from>
                  <to>
                    <xdr:col>4</xdr:col>
                    <xdr:colOff>0</xdr:colOff>
                    <xdr:row>54</xdr:row>
                    <xdr:rowOff>247650</xdr:rowOff>
                  </to>
                </anchor>
              </controlPr>
            </control>
          </mc:Choice>
        </mc:AlternateContent>
        <mc:AlternateContent xmlns:mc="http://schemas.openxmlformats.org/markup-compatibility/2006">
          <mc:Choice Requires="x14">
            <control shapeId="19711" r:id="rId125" name="Check Box 255">
              <controlPr defaultSize="0" autoFill="0" autoLine="0" autoPict="0">
                <anchor moveWithCells="1">
                  <from>
                    <xdr:col>3</xdr:col>
                    <xdr:colOff>19050</xdr:colOff>
                    <xdr:row>50</xdr:row>
                    <xdr:rowOff>9525</xdr:rowOff>
                  </from>
                  <to>
                    <xdr:col>4</xdr:col>
                    <xdr:colOff>0</xdr:colOff>
                    <xdr:row>50</xdr:row>
                    <xdr:rowOff>247650</xdr:rowOff>
                  </to>
                </anchor>
              </controlPr>
            </control>
          </mc:Choice>
        </mc:AlternateContent>
        <mc:AlternateContent xmlns:mc="http://schemas.openxmlformats.org/markup-compatibility/2006">
          <mc:Choice Requires="x14">
            <control shapeId="19712" r:id="rId126" name="Check Box 256">
              <controlPr defaultSize="0" autoFill="0" autoLine="0" autoPict="0">
                <anchor moveWithCells="1">
                  <from>
                    <xdr:col>3</xdr:col>
                    <xdr:colOff>19050</xdr:colOff>
                    <xdr:row>54</xdr:row>
                    <xdr:rowOff>9525</xdr:rowOff>
                  </from>
                  <to>
                    <xdr:col>4</xdr:col>
                    <xdr:colOff>0</xdr:colOff>
                    <xdr:row>54</xdr:row>
                    <xdr:rowOff>247650</xdr:rowOff>
                  </to>
                </anchor>
              </controlPr>
            </control>
          </mc:Choice>
        </mc:AlternateContent>
        <mc:AlternateContent xmlns:mc="http://schemas.openxmlformats.org/markup-compatibility/2006">
          <mc:Choice Requires="x14">
            <control shapeId="19713" r:id="rId127" name="Check Box 257">
              <controlPr defaultSize="0" autoFill="0" autoLine="0" autoPict="0">
                <anchor moveWithCells="1">
                  <from>
                    <xdr:col>3</xdr:col>
                    <xdr:colOff>19050</xdr:colOff>
                    <xdr:row>50</xdr:row>
                    <xdr:rowOff>9525</xdr:rowOff>
                  </from>
                  <to>
                    <xdr:col>4</xdr:col>
                    <xdr:colOff>0</xdr:colOff>
                    <xdr:row>50</xdr:row>
                    <xdr:rowOff>247650</xdr:rowOff>
                  </to>
                </anchor>
              </controlPr>
            </control>
          </mc:Choice>
        </mc:AlternateContent>
        <mc:AlternateContent xmlns:mc="http://schemas.openxmlformats.org/markup-compatibility/2006">
          <mc:Choice Requires="x14">
            <control shapeId="19714" r:id="rId128" name="Check Box 258">
              <controlPr defaultSize="0" autoFill="0" autoLine="0" autoPict="0">
                <anchor moveWithCells="1">
                  <from>
                    <xdr:col>3</xdr:col>
                    <xdr:colOff>19050</xdr:colOff>
                    <xdr:row>54</xdr:row>
                    <xdr:rowOff>9525</xdr:rowOff>
                  </from>
                  <to>
                    <xdr:col>4</xdr:col>
                    <xdr:colOff>0</xdr:colOff>
                    <xdr:row>54</xdr:row>
                    <xdr:rowOff>247650</xdr:rowOff>
                  </to>
                </anchor>
              </controlPr>
            </control>
          </mc:Choice>
        </mc:AlternateContent>
        <mc:AlternateContent xmlns:mc="http://schemas.openxmlformats.org/markup-compatibility/2006">
          <mc:Choice Requires="x14">
            <control shapeId="19715" r:id="rId129" name="Check Box 259">
              <controlPr defaultSize="0" autoFill="0" autoLine="0" autoPict="0">
                <anchor moveWithCells="1">
                  <from>
                    <xdr:col>3</xdr:col>
                    <xdr:colOff>19050</xdr:colOff>
                    <xdr:row>54</xdr:row>
                    <xdr:rowOff>9525</xdr:rowOff>
                  </from>
                  <to>
                    <xdr:col>4</xdr:col>
                    <xdr:colOff>0</xdr:colOff>
                    <xdr:row>54</xdr:row>
                    <xdr:rowOff>247650</xdr:rowOff>
                  </to>
                </anchor>
              </controlPr>
            </control>
          </mc:Choice>
        </mc:AlternateContent>
        <mc:AlternateContent xmlns:mc="http://schemas.openxmlformats.org/markup-compatibility/2006">
          <mc:Choice Requires="x14">
            <control shapeId="19716" r:id="rId130" name="Check Box 260">
              <controlPr defaultSize="0" autoFill="0" autoLine="0" autoPict="0">
                <anchor moveWithCells="1">
                  <from>
                    <xdr:col>3</xdr:col>
                    <xdr:colOff>19050</xdr:colOff>
                    <xdr:row>50</xdr:row>
                    <xdr:rowOff>9525</xdr:rowOff>
                  </from>
                  <to>
                    <xdr:col>4</xdr:col>
                    <xdr:colOff>0</xdr:colOff>
                    <xdr:row>50</xdr:row>
                    <xdr:rowOff>247650</xdr:rowOff>
                  </to>
                </anchor>
              </controlPr>
            </control>
          </mc:Choice>
        </mc:AlternateContent>
        <mc:AlternateContent xmlns:mc="http://schemas.openxmlformats.org/markup-compatibility/2006">
          <mc:Choice Requires="x14">
            <control shapeId="19717" r:id="rId131" name="Check Box 261">
              <controlPr defaultSize="0" autoFill="0" autoLine="0" autoPict="0">
                <anchor moveWithCells="1">
                  <from>
                    <xdr:col>3</xdr:col>
                    <xdr:colOff>19050</xdr:colOff>
                    <xdr:row>54</xdr:row>
                    <xdr:rowOff>9525</xdr:rowOff>
                  </from>
                  <to>
                    <xdr:col>4</xdr:col>
                    <xdr:colOff>0</xdr:colOff>
                    <xdr:row>54</xdr:row>
                    <xdr:rowOff>247650</xdr:rowOff>
                  </to>
                </anchor>
              </controlPr>
            </control>
          </mc:Choice>
        </mc:AlternateContent>
        <mc:AlternateContent xmlns:mc="http://schemas.openxmlformats.org/markup-compatibility/2006">
          <mc:Choice Requires="x14">
            <control shapeId="19718" r:id="rId132" name="Check Box 262">
              <controlPr defaultSize="0" autoFill="0" autoLine="0" autoPict="0">
                <anchor moveWithCells="1">
                  <from>
                    <xdr:col>3</xdr:col>
                    <xdr:colOff>19050</xdr:colOff>
                    <xdr:row>50</xdr:row>
                    <xdr:rowOff>9525</xdr:rowOff>
                  </from>
                  <to>
                    <xdr:col>4</xdr:col>
                    <xdr:colOff>0</xdr:colOff>
                    <xdr:row>50</xdr:row>
                    <xdr:rowOff>247650</xdr:rowOff>
                  </to>
                </anchor>
              </controlPr>
            </control>
          </mc:Choice>
        </mc:AlternateContent>
        <mc:AlternateContent xmlns:mc="http://schemas.openxmlformats.org/markup-compatibility/2006">
          <mc:Choice Requires="x14">
            <control shapeId="19719" r:id="rId133" name="Check Box 263">
              <controlPr defaultSize="0" autoFill="0" autoLine="0" autoPict="0">
                <anchor moveWithCells="1">
                  <from>
                    <xdr:col>3</xdr:col>
                    <xdr:colOff>19050</xdr:colOff>
                    <xdr:row>54</xdr:row>
                    <xdr:rowOff>9525</xdr:rowOff>
                  </from>
                  <to>
                    <xdr:col>4</xdr:col>
                    <xdr:colOff>0</xdr:colOff>
                    <xdr:row>54</xdr:row>
                    <xdr:rowOff>247650</xdr:rowOff>
                  </to>
                </anchor>
              </controlPr>
            </control>
          </mc:Choice>
        </mc:AlternateContent>
        <mc:AlternateContent xmlns:mc="http://schemas.openxmlformats.org/markup-compatibility/2006">
          <mc:Choice Requires="x14">
            <control shapeId="19720" r:id="rId134" name="Check Box 264">
              <controlPr defaultSize="0" autoFill="0" autoLine="0" autoPict="0">
                <anchor moveWithCells="1">
                  <from>
                    <xdr:col>3</xdr:col>
                    <xdr:colOff>19050</xdr:colOff>
                    <xdr:row>50</xdr:row>
                    <xdr:rowOff>9525</xdr:rowOff>
                  </from>
                  <to>
                    <xdr:col>4</xdr:col>
                    <xdr:colOff>0</xdr:colOff>
                    <xdr:row>50</xdr:row>
                    <xdr:rowOff>247650</xdr:rowOff>
                  </to>
                </anchor>
              </controlPr>
            </control>
          </mc:Choice>
        </mc:AlternateContent>
        <mc:AlternateContent xmlns:mc="http://schemas.openxmlformats.org/markup-compatibility/2006">
          <mc:Choice Requires="x14">
            <control shapeId="19721" r:id="rId135" name="Check Box 265">
              <controlPr defaultSize="0" autoFill="0" autoLine="0" autoPict="0">
                <anchor moveWithCells="1">
                  <from>
                    <xdr:col>3</xdr:col>
                    <xdr:colOff>19050</xdr:colOff>
                    <xdr:row>54</xdr:row>
                    <xdr:rowOff>9525</xdr:rowOff>
                  </from>
                  <to>
                    <xdr:col>4</xdr:col>
                    <xdr:colOff>0</xdr:colOff>
                    <xdr:row>54</xdr:row>
                    <xdr:rowOff>247650</xdr:rowOff>
                  </to>
                </anchor>
              </controlPr>
            </control>
          </mc:Choice>
        </mc:AlternateContent>
        <mc:AlternateContent xmlns:mc="http://schemas.openxmlformats.org/markup-compatibility/2006">
          <mc:Choice Requires="x14">
            <control shapeId="19723" r:id="rId136" name="Check Box 267">
              <controlPr defaultSize="0" autoFill="0" autoLine="0" autoPict="0">
                <anchor moveWithCells="1">
                  <from>
                    <xdr:col>3</xdr:col>
                    <xdr:colOff>19050</xdr:colOff>
                    <xdr:row>66</xdr:row>
                    <xdr:rowOff>9525</xdr:rowOff>
                  </from>
                  <to>
                    <xdr:col>4</xdr:col>
                    <xdr:colOff>0</xdr:colOff>
                    <xdr:row>66</xdr:row>
                    <xdr:rowOff>247650</xdr:rowOff>
                  </to>
                </anchor>
              </controlPr>
            </control>
          </mc:Choice>
        </mc:AlternateContent>
        <mc:AlternateContent xmlns:mc="http://schemas.openxmlformats.org/markup-compatibility/2006">
          <mc:Choice Requires="x14">
            <control shapeId="19724" r:id="rId137" name="Check Box 268">
              <controlPr defaultSize="0" autoFill="0" autoLine="0" autoPict="0">
                <anchor moveWithCells="1">
                  <from>
                    <xdr:col>3</xdr:col>
                    <xdr:colOff>19050</xdr:colOff>
                    <xdr:row>79</xdr:row>
                    <xdr:rowOff>0</xdr:rowOff>
                  </from>
                  <to>
                    <xdr:col>4</xdr:col>
                    <xdr:colOff>0</xdr:colOff>
                    <xdr:row>79</xdr:row>
                    <xdr:rowOff>247650</xdr:rowOff>
                  </to>
                </anchor>
              </controlPr>
            </control>
          </mc:Choice>
        </mc:AlternateContent>
        <mc:AlternateContent xmlns:mc="http://schemas.openxmlformats.org/markup-compatibility/2006">
          <mc:Choice Requires="x14">
            <control shapeId="19725" r:id="rId138" name="Check Box 269">
              <controlPr defaultSize="0" autoFill="0" autoLine="0" autoPict="0">
                <anchor moveWithCells="1">
                  <from>
                    <xdr:col>3</xdr:col>
                    <xdr:colOff>19050</xdr:colOff>
                    <xdr:row>83</xdr:row>
                    <xdr:rowOff>9525</xdr:rowOff>
                  </from>
                  <to>
                    <xdr:col>4</xdr:col>
                    <xdr:colOff>0</xdr:colOff>
                    <xdr:row>83</xdr:row>
                    <xdr:rowOff>247650</xdr:rowOff>
                  </to>
                </anchor>
              </controlPr>
            </control>
          </mc:Choice>
        </mc:AlternateContent>
        <mc:AlternateContent xmlns:mc="http://schemas.openxmlformats.org/markup-compatibility/2006">
          <mc:Choice Requires="x14">
            <control shapeId="19726" r:id="rId139" name="Check Box 270">
              <controlPr defaultSize="0" autoFill="0" autoLine="0" autoPict="0">
                <anchor moveWithCells="1">
                  <from>
                    <xdr:col>3</xdr:col>
                    <xdr:colOff>19050</xdr:colOff>
                    <xdr:row>76</xdr:row>
                    <xdr:rowOff>9525</xdr:rowOff>
                  </from>
                  <to>
                    <xdr:col>4</xdr:col>
                    <xdr:colOff>0</xdr:colOff>
                    <xdr:row>76</xdr:row>
                    <xdr:rowOff>247650</xdr:rowOff>
                  </to>
                </anchor>
              </controlPr>
            </control>
          </mc:Choice>
        </mc:AlternateContent>
        <mc:AlternateContent xmlns:mc="http://schemas.openxmlformats.org/markup-compatibility/2006">
          <mc:Choice Requires="x14">
            <control shapeId="19730" r:id="rId140" name="Check Box 274">
              <controlPr defaultSize="0" autoFill="0" autoLine="0" autoPict="0">
                <anchor moveWithCells="1">
                  <from>
                    <xdr:col>3</xdr:col>
                    <xdr:colOff>19050</xdr:colOff>
                    <xdr:row>9</xdr:row>
                    <xdr:rowOff>9525</xdr:rowOff>
                  </from>
                  <to>
                    <xdr:col>4</xdr:col>
                    <xdr:colOff>0</xdr:colOff>
                    <xdr:row>9</xdr:row>
                    <xdr:rowOff>257175</xdr:rowOff>
                  </to>
                </anchor>
              </controlPr>
            </control>
          </mc:Choice>
        </mc:AlternateContent>
        <mc:AlternateContent xmlns:mc="http://schemas.openxmlformats.org/markup-compatibility/2006">
          <mc:Choice Requires="x14">
            <control shapeId="19734" r:id="rId141" name="Check Box 278">
              <controlPr defaultSize="0" autoFill="0" autoLine="0" autoPict="0">
                <anchor moveWithCells="1">
                  <from>
                    <xdr:col>3</xdr:col>
                    <xdr:colOff>19050</xdr:colOff>
                    <xdr:row>87</xdr:row>
                    <xdr:rowOff>0</xdr:rowOff>
                  </from>
                  <to>
                    <xdr:col>4</xdr:col>
                    <xdr:colOff>0</xdr:colOff>
                    <xdr:row>87</xdr:row>
                    <xdr:rowOff>238125</xdr:rowOff>
                  </to>
                </anchor>
              </controlPr>
            </control>
          </mc:Choice>
        </mc:AlternateContent>
        <mc:AlternateContent xmlns:mc="http://schemas.openxmlformats.org/markup-compatibility/2006">
          <mc:Choice Requires="x14">
            <control shapeId="19739" r:id="rId142" name="Check Box 283">
              <controlPr defaultSize="0" autoFill="0" autoLine="0" autoPict="0">
                <anchor moveWithCells="1">
                  <from>
                    <xdr:col>3</xdr:col>
                    <xdr:colOff>19050</xdr:colOff>
                    <xdr:row>6</xdr:row>
                    <xdr:rowOff>9525</xdr:rowOff>
                  </from>
                  <to>
                    <xdr:col>4</xdr:col>
                    <xdr:colOff>0</xdr:colOff>
                    <xdr:row>6</xdr:row>
                    <xdr:rowOff>257175</xdr:rowOff>
                  </to>
                </anchor>
              </controlPr>
            </control>
          </mc:Choice>
        </mc:AlternateContent>
        <mc:AlternateContent xmlns:mc="http://schemas.openxmlformats.org/markup-compatibility/2006">
          <mc:Choice Requires="x14">
            <control shapeId="19751" r:id="rId143" name="Check Box 295">
              <controlPr defaultSize="0" autoFill="0" autoLine="0" autoPict="0">
                <anchor moveWithCells="1">
                  <from>
                    <xdr:col>3</xdr:col>
                    <xdr:colOff>19050</xdr:colOff>
                    <xdr:row>89</xdr:row>
                    <xdr:rowOff>0</xdr:rowOff>
                  </from>
                  <to>
                    <xdr:col>4</xdr:col>
                    <xdr:colOff>0</xdr:colOff>
                    <xdr:row>89</xdr:row>
                    <xdr:rowOff>247650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Z35"/>
  <sheetViews>
    <sheetView view="pageLayout" zoomScaleNormal="75" zoomScaleSheetLayoutView="75" workbookViewId="0"/>
  </sheetViews>
  <sheetFormatPr defaultColWidth="9" defaultRowHeight="14.25" x14ac:dyDescent="0.15"/>
  <cols>
    <col min="1" max="1" width="5.75" style="28" customWidth="1"/>
    <col min="2" max="3" width="5.625" style="28" customWidth="1"/>
    <col min="4" max="4" width="7.625" style="28" customWidth="1"/>
    <col min="5" max="16" width="5.625" style="28" customWidth="1"/>
    <col min="17" max="17" width="21.625" style="28" customWidth="1"/>
    <col min="18" max="258" width="5.625" style="28" customWidth="1"/>
    <col min="259" max="16384" width="9" style="28"/>
  </cols>
  <sheetData>
    <row r="1" spans="1:26" x14ac:dyDescent="0.15">
      <c r="A1" s="56" t="s">
        <v>234</v>
      </c>
      <c r="B1" s="56"/>
      <c r="C1" s="56"/>
      <c r="D1" s="56"/>
      <c r="E1" s="56"/>
      <c r="F1" s="56"/>
      <c r="G1" s="56"/>
      <c r="H1" s="56"/>
      <c r="I1" s="56"/>
      <c r="J1" s="56"/>
      <c r="K1" s="56"/>
      <c r="L1" s="56"/>
      <c r="M1" s="56"/>
      <c r="N1" s="56"/>
      <c r="O1" s="56"/>
      <c r="P1" s="56"/>
      <c r="Q1" s="173" t="s">
        <v>178</v>
      </c>
    </row>
    <row r="2" spans="1:26" ht="7.5" customHeight="1" x14ac:dyDescent="0.15">
      <c r="A2" s="112"/>
    </row>
    <row r="3" spans="1:26" ht="32.450000000000003" customHeight="1" x14ac:dyDescent="0.15">
      <c r="A3" s="630" t="s">
        <v>233</v>
      </c>
      <c r="B3" s="630"/>
      <c r="C3" s="630"/>
      <c r="D3" s="630"/>
      <c r="E3" s="630"/>
      <c r="F3" s="630"/>
      <c r="G3" s="630"/>
      <c r="H3" s="630"/>
      <c r="I3" s="630"/>
      <c r="J3" s="630"/>
      <c r="K3" s="630"/>
      <c r="L3" s="630"/>
      <c r="M3" s="630"/>
      <c r="N3" s="630"/>
      <c r="O3" s="630"/>
      <c r="P3" s="630"/>
      <c r="Q3" s="630"/>
    </row>
    <row r="4" spans="1:26" ht="18" customHeight="1" x14ac:dyDescent="0.15">
      <c r="A4" s="631"/>
      <c r="B4" s="631"/>
      <c r="C4" s="631"/>
      <c r="D4" s="631"/>
      <c r="E4" s="631"/>
      <c r="F4" s="631"/>
      <c r="G4" s="631"/>
      <c r="H4" s="631"/>
      <c r="I4" s="631"/>
      <c r="J4" s="631"/>
      <c r="K4" s="631"/>
      <c r="L4" s="631"/>
      <c r="M4" s="631"/>
      <c r="N4" s="631"/>
      <c r="O4" s="631"/>
      <c r="P4" s="631"/>
      <c r="Q4" s="631"/>
    </row>
    <row r="5" spans="1:26" s="119" customFormat="1" ht="20.45" customHeight="1" x14ac:dyDescent="0.15">
      <c r="J5" s="632" t="s">
        <v>1</v>
      </c>
      <c r="K5" s="632"/>
      <c r="L5" s="632"/>
      <c r="M5" s="633"/>
      <c r="N5" s="633"/>
      <c r="O5" s="633"/>
      <c r="P5" s="633"/>
      <c r="Q5" s="633"/>
      <c r="W5" s="629"/>
      <c r="X5" s="629"/>
      <c r="Y5" s="629"/>
      <c r="Z5" s="629"/>
    </row>
    <row r="6" spans="1:26" ht="16.5" customHeight="1" x14ac:dyDescent="0.15">
      <c r="G6" s="29"/>
      <c r="H6" s="29"/>
      <c r="I6" s="29"/>
      <c r="J6" s="29"/>
      <c r="K6" s="29"/>
      <c r="W6" s="629"/>
      <c r="X6" s="629"/>
      <c r="Y6" s="629"/>
      <c r="Z6" s="629"/>
    </row>
    <row r="7" spans="1:26" ht="18.75" customHeight="1" x14ac:dyDescent="0.15">
      <c r="A7" s="639" t="s">
        <v>48</v>
      </c>
      <c r="B7" s="639"/>
      <c r="C7" s="639"/>
      <c r="D7" s="639"/>
      <c r="E7" s="640" t="s">
        <v>49</v>
      </c>
      <c r="F7" s="641"/>
      <c r="G7" s="642" t="s">
        <v>177</v>
      </c>
      <c r="H7" s="643"/>
      <c r="I7" s="643"/>
      <c r="J7" s="643"/>
      <c r="K7" s="643"/>
      <c r="L7" s="643"/>
      <c r="M7" s="643"/>
      <c r="N7" s="643"/>
      <c r="O7" s="643"/>
      <c r="P7" s="643"/>
      <c r="Q7" s="644"/>
      <c r="W7" s="629"/>
      <c r="X7" s="629"/>
      <c r="Y7" s="629"/>
      <c r="Z7" s="629"/>
    </row>
    <row r="8" spans="1:26" ht="24" customHeight="1" x14ac:dyDescent="0.15">
      <c r="A8" s="634" t="s">
        <v>224</v>
      </c>
      <c r="B8" s="634"/>
      <c r="C8" s="634"/>
      <c r="D8" s="634"/>
      <c r="E8" s="635"/>
      <c r="F8" s="636"/>
      <c r="G8" s="651" t="s">
        <v>176</v>
      </c>
      <c r="H8" s="652"/>
      <c r="I8" s="652"/>
      <c r="J8" s="652"/>
      <c r="K8" s="652"/>
      <c r="L8" s="652"/>
      <c r="M8" s="652"/>
      <c r="N8" s="652"/>
      <c r="O8" s="652"/>
      <c r="P8" s="652"/>
      <c r="Q8" s="653"/>
      <c r="W8" s="172"/>
      <c r="X8" s="172"/>
      <c r="Y8" s="172"/>
      <c r="Z8" s="172"/>
    </row>
    <row r="9" spans="1:26" ht="45" customHeight="1" x14ac:dyDescent="0.15">
      <c r="A9" s="634"/>
      <c r="B9" s="634"/>
      <c r="C9" s="634"/>
      <c r="D9" s="634"/>
      <c r="E9" s="637"/>
      <c r="F9" s="638"/>
      <c r="G9" s="645"/>
      <c r="H9" s="646"/>
      <c r="I9" s="646"/>
      <c r="J9" s="646"/>
      <c r="K9" s="646"/>
      <c r="L9" s="646"/>
      <c r="M9" s="646"/>
      <c r="N9" s="646"/>
      <c r="O9" s="646"/>
      <c r="P9" s="646"/>
      <c r="Q9" s="647"/>
      <c r="W9" s="172"/>
      <c r="X9" s="172"/>
      <c r="Y9" s="172"/>
      <c r="Z9" s="172"/>
    </row>
    <row r="10" spans="1:26" ht="23.25" customHeight="1" x14ac:dyDescent="0.15">
      <c r="A10" s="634"/>
      <c r="B10" s="634"/>
      <c r="C10" s="634"/>
      <c r="D10" s="634"/>
      <c r="E10" s="637"/>
      <c r="F10" s="638"/>
      <c r="G10" s="669" t="s">
        <v>175</v>
      </c>
      <c r="H10" s="670"/>
      <c r="I10" s="670"/>
      <c r="J10" s="670"/>
      <c r="K10" s="670"/>
      <c r="L10" s="670"/>
      <c r="M10" s="670"/>
      <c r="N10" s="670"/>
      <c r="O10" s="670"/>
      <c r="P10" s="670"/>
      <c r="Q10" s="671"/>
    </row>
    <row r="11" spans="1:26" ht="24" customHeight="1" x14ac:dyDescent="0.15">
      <c r="A11" s="634"/>
      <c r="B11" s="634"/>
      <c r="C11" s="634"/>
      <c r="D11" s="634"/>
      <c r="E11" s="637"/>
      <c r="F11" s="638"/>
      <c r="G11" s="654"/>
      <c r="H11" s="655"/>
      <c r="I11" s="655"/>
      <c r="J11" s="655"/>
      <c r="K11" s="655"/>
      <c r="L11" s="655"/>
      <c r="M11" s="655"/>
      <c r="N11" s="655"/>
      <c r="O11" s="655"/>
      <c r="P11" s="655"/>
      <c r="Q11" s="656"/>
    </row>
    <row r="12" spans="1:26" ht="13.9" customHeight="1" x14ac:dyDescent="0.15">
      <c r="A12" s="634"/>
      <c r="B12" s="634"/>
      <c r="C12" s="634"/>
      <c r="D12" s="634"/>
      <c r="E12" s="637"/>
      <c r="F12" s="638"/>
      <c r="G12" s="654"/>
      <c r="H12" s="655"/>
      <c r="I12" s="655"/>
      <c r="J12" s="655"/>
      <c r="K12" s="655"/>
      <c r="L12" s="655"/>
      <c r="M12" s="655"/>
      <c r="N12" s="655"/>
      <c r="O12" s="655"/>
      <c r="P12" s="655"/>
      <c r="Q12" s="656"/>
    </row>
    <row r="13" spans="1:26" ht="24" customHeight="1" x14ac:dyDescent="0.15">
      <c r="A13" s="634"/>
      <c r="B13" s="634"/>
      <c r="C13" s="634"/>
      <c r="D13" s="634"/>
      <c r="E13" s="637"/>
      <c r="F13" s="638"/>
      <c r="G13" s="654"/>
      <c r="H13" s="655"/>
      <c r="I13" s="655"/>
      <c r="J13" s="655"/>
      <c r="K13" s="655"/>
      <c r="L13" s="655"/>
      <c r="M13" s="655"/>
      <c r="N13" s="655"/>
      <c r="O13" s="655"/>
      <c r="P13" s="655"/>
      <c r="Q13" s="656"/>
    </row>
    <row r="14" spans="1:26" ht="45" customHeight="1" x14ac:dyDescent="0.15">
      <c r="A14" s="634"/>
      <c r="B14" s="634"/>
      <c r="C14" s="634"/>
      <c r="D14" s="634"/>
      <c r="E14" s="637"/>
      <c r="F14" s="638"/>
      <c r="G14" s="654"/>
      <c r="H14" s="655"/>
      <c r="I14" s="655"/>
      <c r="J14" s="655"/>
      <c r="K14" s="655"/>
      <c r="L14" s="655"/>
      <c r="M14" s="655"/>
      <c r="N14" s="655"/>
      <c r="O14" s="655"/>
      <c r="P14" s="655"/>
      <c r="Q14" s="656"/>
    </row>
    <row r="15" spans="1:26" ht="24" customHeight="1" x14ac:dyDescent="0.15">
      <c r="A15" s="634"/>
      <c r="B15" s="634"/>
      <c r="C15" s="634"/>
      <c r="D15" s="634"/>
      <c r="E15" s="637"/>
      <c r="F15" s="638"/>
      <c r="G15" s="657" t="s">
        <v>174</v>
      </c>
      <c r="H15" s="658"/>
      <c r="I15" s="658"/>
      <c r="J15" s="658"/>
      <c r="K15" s="658"/>
      <c r="L15" s="658"/>
      <c r="M15" s="658"/>
      <c r="N15" s="658"/>
      <c r="O15" s="658"/>
      <c r="P15" s="658"/>
      <c r="Q15" s="659"/>
    </row>
    <row r="16" spans="1:26" ht="45" customHeight="1" x14ac:dyDescent="0.15">
      <c r="A16" s="634"/>
      <c r="B16" s="634"/>
      <c r="C16" s="634"/>
      <c r="D16" s="634"/>
      <c r="E16" s="637"/>
      <c r="F16" s="638"/>
      <c r="G16" s="660"/>
      <c r="H16" s="661"/>
      <c r="I16" s="661"/>
      <c r="J16" s="661"/>
      <c r="K16" s="661"/>
      <c r="L16" s="661"/>
      <c r="M16" s="661"/>
      <c r="N16" s="661"/>
      <c r="O16" s="661"/>
      <c r="P16" s="661"/>
      <c r="Q16" s="662"/>
    </row>
    <row r="17" spans="1:26" ht="29.25" customHeight="1" x14ac:dyDescent="0.15">
      <c r="A17" s="634"/>
      <c r="B17" s="634"/>
      <c r="C17" s="634"/>
      <c r="D17" s="634"/>
      <c r="E17" s="637"/>
      <c r="F17" s="638"/>
      <c r="G17" s="666" t="s">
        <v>173</v>
      </c>
      <c r="H17" s="667"/>
      <c r="I17" s="667"/>
      <c r="J17" s="667"/>
      <c r="K17" s="667"/>
      <c r="L17" s="667"/>
      <c r="M17" s="667"/>
      <c r="N17" s="667"/>
      <c r="O17" s="667"/>
      <c r="P17" s="667"/>
      <c r="Q17" s="668"/>
    </row>
    <row r="18" spans="1:26" ht="24" customHeight="1" x14ac:dyDescent="0.15">
      <c r="A18" s="634"/>
      <c r="B18" s="634"/>
      <c r="C18" s="634"/>
      <c r="D18" s="634"/>
      <c r="E18" s="637"/>
      <c r="F18" s="638"/>
      <c r="G18" s="645"/>
      <c r="H18" s="646"/>
      <c r="I18" s="646"/>
      <c r="J18" s="646"/>
      <c r="K18" s="646"/>
      <c r="L18" s="646"/>
      <c r="M18" s="646"/>
      <c r="N18" s="646"/>
      <c r="O18" s="646"/>
      <c r="P18" s="646"/>
      <c r="Q18" s="647"/>
    </row>
    <row r="19" spans="1:26" ht="22.5" customHeight="1" x14ac:dyDescent="0.15">
      <c r="A19" s="634"/>
      <c r="B19" s="634"/>
      <c r="C19" s="634"/>
      <c r="D19" s="634"/>
      <c r="E19" s="637"/>
      <c r="F19" s="638"/>
      <c r="G19" s="645"/>
      <c r="H19" s="646"/>
      <c r="I19" s="646"/>
      <c r="J19" s="646"/>
      <c r="K19" s="646"/>
      <c r="L19" s="646"/>
      <c r="M19" s="646"/>
      <c r="N19" s="646"/>
      <c r="O19" s="646"/>
      <c r="P19" s="646"/>
      <c r="Q19" s="647"/>
    </row>
    <row r="20" spans="1:26" ht="24" customHeight="1" x14ac:dyDescent="0.15">
      <c r="A20" s="634"/>
      <c r="B20" s="634"/>
      <c r="C20" s="634"/>
      <c r="D20" s="634"/>
      <c r="E20" s="637"/>
      <c r="F20" s="638"/>
      <c r="G20" s="648"/>
      <c r="H20" s="649"/>
      <c r="I20" s="649"/>
      <c r="J20" s="649"/>
      <c r="K20" s="649"/>
      <c r="L20" s="649"/>
      <c r="M20" s="649"/>
      <c r="N20" s="649"/>
      <c r="O20" s="649"/>
      <c r="P20" s="649"/>
      <c r="Q20" s="650"/>
    </row>
    <row r="21" spans="1:26" ht="52.5" customHeight="1" x14ac:dyDescent="0.15">
      <c r="A21" s="634"/>
      <c r="B21" s="634"/>
      <c r="C21" s="634"/>
      <c r="D21" s="634"/>
      <c r="E21" s="637"/>
      <c r="F21" s="638"/>
      <c r="G21" s="663" t="s">
        <v>172</v>
      </c>
      <c r="H21" s="664"/>
      <c r="I21" s="664"/>
      <c r="J21" s="664"/>
      <c r="K21" s="664"/>
      <c r="L21" s="664"/>
      <c r="M21" s="664"/>
      <c r="N21" s="664"/>
      <c r="O21" s="664"/>
      <c r="P21" s="664"/>
      <c r="Q21" s="665"/>
    </row>
    <row r="22" spans="1:26" ht="24" customHeight="1" x14ac:dyDescent="0.15">
      <c r="A22" s="672" t="s">
        <v>225</v>
      </c>
      <c r="B22" s="673"/>
      <c r="C22" s="673"/>
      <c r="D22" s="674"/>
      <c r="E22" s="635"/>
      <c r="F22" s="636"/>
      <c r="G22" s="651" t="s">
        <v>176</v>
      </c>
      <c r="H22" s="652"/>
      <c r="I22" s="652"/>
      <c r="J22" s="652"/>
      <c r="K22" s="652"/>
      <c r="L22" s="652"/>
      <c r="M22" s="652"/>
      <c r="N22" s="652"/>
      <c r="O22" s="652"/>
      <c r="P22" s="652"/>
      <c r="Q22" s="653"/>
      <c r="W22" s="172"/>
      <c r="X22" s="172"/>
      <c r="Y22" s="172"/>
      <c r="Z22" s="172"/>
    </row>
    <row r="23" spans="1:26" ht="44.25" customHeight="1" x14ac:dyDescent="0.15">
      <c r="A23" s="675"/>
      <c r="B23" s="676"/>
      <c r="C23" s="676"/>
      <c r="D23" s="677"/>
      <c r="E23" s="637"/>
      <c r="F23" s="638"/>
      <c r="G23" s="645"/>
      <c r="H23" s="646"/>
      <c r="I23" s="646"/>
      <c r="J23" s="646"/>
      <c r="K23" s="646"/>
      <c r="L23" s="646"/>
      <c r="M23" s="646"/>
      <c r="N23" s="646"/>
      <c r="O23" s="646"/>
      <c r="P23" s="646"/>
      <c r="Q23" s="647"/>
      <c r="W23" s="172"/>
      <c r="X23" s="172"/>
      <c r="Y23" s="172"/>
      <c r="Z23" s="172"/>
    </row>
    <row r="24" spans="1:26" ht="23.25" customHeight="1" x14ac:dyDescent="0.15">
      <c r="A24" s="675"/>
      <c r="B24" s="676"/>
      <c r="C24" s="676"/>
      <c r="D24" s="677"/>
      <c r="E24" s="637"/>
      <c r="F24" s="638"/>
      <c r="G24" s="669" t="s">
        <v>175</v>
      </c>
      <c r="H24" s="670"/>
      <c r="I24" s="670"/>
      <c r="J24" s="670"/>
      <c r="K24" s="670"/>
      <c r="L24" s="670"/>
      <c r="M24" s="670"/>
      <c r="N24" s="670"/>
      <c r="O24" s="670"/>
      <c r="P24" s="670"/>
      <c r="Q24" s="671"/>
    </row>
    <row r="25" spans="1:26" ht="24" customHeight="1" x14ac:dyDescent="0.15">
      <c r="A25" s="675"/>
      <c r="B25" s="676"/>
      <c r="C25" s="676"/>
      <c r="D25" s="677"/>
      <c r="E25" s="637"/>
      <c r="F25" s="638"/>
      <c r="G25" s="654"/>
      <c r="H25" s="655"/>
      <c r="I25" s="655"/>
      <c r="J25" s="655"/>
      <c r="K25" s="655"/>
      <c r="L25" s="655"/>
      <c r="M25" s="655"/>
      <c r="N25" s="655"/>
      <c r="O25" s="655"/>
      <c r="P25" s="655"/>
      <c r="Q25" s="656"/>
    </row>
    <row r="26" spans="1:26" ht="13.9" customHeight="1" x14ac:dyDescent="0.15">
      <c r="A26" s="675"/>
      <c r="B26" s="676"/>
      <c r="C26" s="676"/>
      <c r="D26" s="677"/>
      <c r="E26" s="637"/>
      <c r="F26" s="638"/>
      <c r="G26" s="654"/>
      <c r="H26" s="655"/>
      <c r="I26" s="655"/>
      <c r="J26" s="655"/>
      <c r="K26" s="655"/>
      <c r="L26" s="655"/>
      <c r="M26" s="655"/>
      <c r="N26" s="655"/>
      <c r="O26" s="655"/>
      <c r="P26" s="655"/>
      <c r="Q26" s="656"/>
    </row>
    <row r="27" spans="1:26" ht="24" customHeight="1" x14ac:dyDescent="0.15">
      <c r="A27" s="675"/>
      <c r="B27" s="676"/>
      <c r="C27" s="676"/>
      <c r="D27" s="677"/>
      <c r="E27" s="637"/>
      <c r="F27" s="638"/>
      <c r="G27" s="654"/>
      <c r="H27" s="655"/>
      <c r="I27" s="655"/>
      <c r="J27" s="655"/>
      <c r="K27" s="655"/>
      <c r="L27" s="655"/>
      <c r="M27" s="655"/>
      <c r="N27" s="655"/>
      <c r="O27" s="655"/>
      <c r="P27" s="655"/>
      <c r="Q27" s="656"/>
    </row>
    <row r="28" spans="1:26" ht="45.75" customHeight="1" x14ac:dyDescent="0.15">
      <c r="A28" s="675"/>
      <c r="B28" s="676"/>
      <c r="C28" s="676"/>
      <c r="D28" s="677"/>
      <c r="E28" s="637"/>
      <c r="F28" s="638"/>
      <c r="G28" s="654"/>
      <c r="H28" s="655"/>
      <c r="I28" s="655"/>
      <c r="J28" s="655"/>
      <c r="K28" s="655"/>
      <c r="L28" s="655"/>
      <c r="M28" s="655"/>
      <c r="N28" s="655"/>
      <c r="O28" s="655"/>
      <c r="P28" s="655"/>
      <c r="Q28" s="656"/>
    </row>
    <row r="29" spans="1:26" ht="24" customHeight="1" x14ac:dyDescent="0.15">
      <c r="A29" s="675"/>
      <c r="B29" s="676"/>
      <c r="C29" s="676"/>
      <c r="D29" s="677"/>
      <c r="E29" s="637"/>
      <c r="F29" s="638"/>
      <c r="G29" s="657" t="s">
        <v>174</v>
      </c>
      <c r="H29" s="658"/>
      <c r="I29" s="658"/>
      <c r="J29" s="658"/>
      <c r="K29" s="658"/>
      <c r="L29" s="658"/>
      <c r="M29" s="658"/>
      <c r="N29" s="658"/>
      <c r="O29" s="658"/>
      <c r="P29" s="658"/>
      <c r="Q29" s="659"/>
    </row>
    <row r="30" spans="1:26" ht="43.5" customHeight="1" x14ac:dyDescent="0.15">
      <c r="A30" s="675"/>
      <c r="B30" s="676"/>
      <c r="C30" s="676"/>
      <c r="D30" s="677"/>
      <c r="E30" s="637"/>
      <c r="F30" s="638"/>
      <c r="G30" s="660"/>
      <c r="H30" s="661"/>
      <c r="I30" s="661"/>
      <c r="J30" s="661"/>
      <c r="K30" s="661"/>
      <c r="L30" s="661"/>
      <c r="M30" s="661"/>
      <c r="N30" s="661"/>
      <c r="O30" s="661"/>
      <c r="P30" s="661"/>
      <c r="Q30" s="662"/>
    </row>
    <row r="31" spans="1:26" ht="29.25" customHeight="1" x14ac:dyDescent="0.15">
      <c r="A31" s="675"/>
      <c r="B31" s="676"/>
      <c r="C31" s="676"/>
      <c r="D31" s="677"/>
      <c r="E31" s="637"/>
      <c r="F31" s="638"/>
      <c r="G31" s="666" t="s">
        <v>173</v>
      </c>
      <c r="H31" s="667"/>
      <c r="I31" s="667"/>
      <c r="J31" s="667"/>
      <c r="K31" s="667"/>
      <c r="L31" s="667"/>
      <c r="M31" s="667"/>
      <c r="N31" s="667"/>
      <c r="O31" s="667"/>
      <c r="P31" s="667"/>
      <c r="Q31" s="668"/>
    </row>
    <row r="32" spans="1:26" ht="24" customHeight="1" x14ac:dyDescent="0.15">
      <c r="A32" s="675"/>
      <c r="B32" s="676"/>
      <c r="C32" s="676"/>
      <c r="D32" s="677"/>
      <c r="E32" s="637"/>
      <c r="F32" s="638"/>
      <c r="G32" s="645"/>
      <c r="H32" s="646"/>
      <c r="I32" s="646"/>
      <c r="J32" s="646"/>
      <c r="K32" s="646"/>
      <c r="L32" s="646"/>
      <c r="M32" s="646"/>
      <c r="N32" s="646"/>
      <c r="O32" s="646"/>
      <c r="P32" s="646"/>
      <c r="Q32" s="647"/>
    </row>
    <row r="33" spans="1:17" ht="13.9" customHeight="1" x14ac:dyDescent="0.15">
      <c r="A33" s="675"/>
      <c r="B33" s="676"/>
      <c r="C33" s="676"/>
      <c r="D33" s="677"/>
      <c r="E33" s="637"/>
      <c r="F33" s="638"/>
      <c r="G33" s="645"/>
      <c r="H33" s="646"/>
      <c r="I33" s="646"/>
      <c r="J33" s="646"/>
      <c r="K33" s="646"/>
      <c r="L33" s="646"/>
      <c r="M33" s="646"/>
      <c r="N33" s="646"/>
      <c r="O33" s="646"/>
      <c r="P33" s="646"/>
      <c r="Q33" s="647"/>
    </row>
    <row r="34" spans="1:17" ht="24" customHeight="1" x14ac:dyDescent="0.15">
      <c r="A34" s="675"/>
      <c r="B34" s="676"/>
      <c r="C34" s="676"/>
      <c r="D34" s="677"/>
      <c r="E34" s="637"/>
      <c r="F34" s="638"/>
      <c r="G34" s="648"/>
      <c r="H34" s="649"/>
      <c r="I34" s="649"/>
      <c r="J34" s="649"/>
      <c r="K34" s="649"/>
      <c r="L34" s="649"/>
      <c r="M34" s="649"/>
      <c r="N34" s="649"/>
      <c r="O34" s="649"/>
      <c r="P34" s="649"/>
      <c r="Q34" s="650"/>
    </row>
    <row r="35" spans="1:17" ht="52.5" customHeight="1" x14ac:dyDescent="0.15">
      <c r="A35" s="678"/>
      <c r="B35" s="679"/>
      <c r="C35" s="679"/>
      <c r="D35" s="680"/>
      <c r="E35" s="681"/>
      <c r="F35" s="682"/>
      <c r="G35" s="663" t="s">
        <v>172</v>
      </c>
      <c r="H35" s="664"/>
      <c r="I35" s="664"/>
      <c r="J35" s="664"/>
      <c r="K35" s="664"/>
      <c r="L35" s="664"/>
      <c r="M35" s="664"/>
      <c r="N35" s="664"/>
      <c r="O35" s="664"/>
      <c r="P35" s="664"/>
      <c r="Q35" s="665"/>
    </row>
  </sheetData>
  <mergeCells count="34">
    <mergeCell ref="G29:Q29"/>
    <mergeCell ref="A22:D35"/>
    <mergeCell ref="E22:F35"/>
    <mergeCell ref="G34:Q34"/>
    <mergeCell ref="G35:Q35"/>
    <mergeCell ref="G32:Q33"/>
    <mergeCell ref="G30:Q30"/>
    <mergeCell ref="G31:Q31"/>
    <mergeCell ref="G22:Q22"/>
    <mergeCell ref="G23:Q23"/>
    <mergeCell ref="W7:Z7"/>
    <mergeCell ref="G10:Q10"/>
    <mergeCell ref="G9:Q9"/>
    <mergeCell ref="G24:Q24"/>
    <mergeCell ref="G25:Q28"/>
    <mergeCell ref="A8:D21"/>
    <mergeCell ref="E8:F21"/>
    <mergeCell ref="A7:D7"/>
    <mergeCell ref="E7:F7"/>
    <mergeCell ref="G7:Q7"/>
    <mergeCell ref="G18:Q19"/>
    <mergeCell ref="G20:Q20"/>
    <mergeCell ref="G8:Q8"/>
    <mergeCell ref="G11:Q14"/>
    <mergeCell ref="G15:Q15"/>
    <mergeCell ref="G16:Q16"/>
    <mergeCell ref="G21:Q21"/>
    <mergeCell ref="G17:Q17"/>
    <mergeCell ref="W6:Z6"/>
    <mergeCell ref="A3:Q3"/>
    <mergeCell ref="A4:Q4"/>
    <mergeCell ref="J5:L5"/>
    <mergeCell ref="M5:Q5"/>
    <mergeCell ref="W5:Z5"/>
  </mergeCells>
  <phoneticPr fontId="2"/>
  <pageMargins left="0.98425196850393704" right="0.78740157480314965" top="0.59055118110236227" bottom="0.59055118110236227" header="0.51181102362204722" footer="0.19685039370078741"/>
  <pageSetup paperSize="9" scale="74" firstPageNumber="38" orientation="portrait" useFirstPageNumber="1" r:id="rId1"/>
  <headerFooter alignWithMargins="0">
    <oddFooter>&amp;C6</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sheetPr>
  <dimension ref="A1:O38"/>
  <sheetViews>
    <sheetView view="pageLayout" zoomScaleNormal="75" zoomScaleSheetLayoutView="115" workbookViewId="0"/>
  </sheetViews>
  <sheetFormatPr defaultColWidth="9" defaultRowHeight="14.25" x14ac:dyDescent="0.15"/>
  <cols>
    <col min="1" max="256" width="5.625" style="15" customWidth="1"/>
    <col min="257" max="16384" width="9" style="15"/>
  </cols>
  <sheetData>
    <row r="1" spans="1:15" x14ac:dyDescent="0.15">
      <c r="A1" s="62" t="s">
        <v>67</v>
      </c>
      <c r="B1" s="62"/>
      <c r="C1" s="62"/>
      <c r="D1" s="62"/>
      <c r="E1" s="62"/>
      <c r="F1" s="62"/>
      <c r="G1" s="62"/>
      <c r="H1" s="62"/>
      <c r="I1" s="62"/>
      <c r="J1" s="62"/>
      <c r="K1" s="62"/>
      <c r="L1" s="62"/>
      <c r="M1" s="62"/>
      <c r="N1" s="62"/>
      <c r="O1" s="65" t="s">
        <v>268</v>
      </c>
    </row>
    <row r="2" spans="1:15" ht="6.6" customHeight="1" x14ac:dyDescent="0.15">
      <c r="A2" s="30"/>
      <c r="B2" s="30"/>
      <c r="C2" s="30"/>
      <c r="D2" s="30"/>
      <c r="E2" s="30"/>
      <c r="F2" s="30"/>
      <c r="G2" s="30"/>
      <c r="H2" s="30"/>
      <c r="I2" s="30"/>
      <c r="J2" s="30"/>
      <c r="K2" s="30"/>
      <c r="L2" s="30"/>
      <c r="M2" s="30"/>
      <c r="N2" s="30"/>
      <c r="O2" s="30"/>
    </row>
    <row r="3" spans="1:15" ht="21" x14ac:dyDescent="0.15">
      <c r="A3" s="375" t="s">
        <v>50</v>
      </c>
      <c r="B3" s="375"/>
      <c r="C3" s="375"/>
      <c r="D3" s="375"/>
      <c r="E3" s="375"/>
      <c r="F3" s="375"/>
      <c r="G3" s="375"/>
      <c r="H3" s="375"/>
      <c r="I3" s="375"/>
      <c r="J3" s="375"/>
      <c r="K3" s="375"/>
      <c r="L3" s="375"/>
      <c r="M3" s="375"/>
      <c r="N3" s="375"/>
      <c r="O3" s="375"/>
    </row>
    <row r="4" spans="1:15" s="26" customFormat="1" ht="6.75" customHeight="1" x14ac:dyDescent="0.15">
      <c r="E4" s="27"/>
      <c r="F4" s="15"/>
      <c r="G4" s="15"/>
      <c r="H4" s="15"/>
      <c r="I4" s="15"/>
      <c r="J4" s="15"/>
      <c r="K4" s="15"/>
      <c r="L4" s="15"/>
      <c r="M4" s="15"/>
      <c r="N4" s="15"/>
      <c r="O4" s="15"/>
    </row>
    <row r="5" spans="1:15" s="26" customFormat="1" ht="22.5" customHeight="1" x14ac:dyDescent="0.15">
      <c r="F5" s="691" t="s">
        <v>1</v>
      </c>
      <c r="G5" s="691"/>
      <c r="H5" s="691"/>
      <c r="I5" s="691"/>
      <c r="J5" s="692"/>
      <c r="K5" s="693"/>
      <c r="L5" s="693"/>
      <c r="M5" s="693"/>
      <c r="N5" s="693"/>
      <c r="O5" s="15"/>
    </row>
    <row r="6" spans="1:15" s="26" customFormat="1" ht="6.75" customHeight="1" x14ac:dyDescent="0.15">
      <c r="E6" s="27"/>
      <c r="F6" s="15"/>
      <c r="G6" s="15"/>
      <c r="H6" s="15"/>
      <c r="I6" s="15"/>
      <c r="J6" s="15"/>
      <c r="K6" s="15"/>
      <c r="L6" s="15"/>
      <c r="M6" s="15"/>
      <c r="N6" s="15"/>
      <c r="O6" s="15"/>
    </row>
    <row r="7" spans="1:15" s="26" customFormat="1" ht="12" customHeight="1" x14ac:dyDescent="0.15">
      <c r="E7" s="31"/>
      <c r="F7" s="31"/>
      <c r="G7" s="31"/>
      <c r="H7" s="27"/>
      <c r="I7" s="18"/>
      <c r="J7" s="18"/>
      <c r="K7" s="18"/>
      <c r="L7" s="18"/>
    </row>
    <row r="8" spans="1:15" s="26" customFormat="1" ht="22.5" customHeight="1" x14ac:dyDescent="0.15">
      <c r="A8" s="683" t="s">
        <v>51</v>
      </c>
      <c r="B8" s="684"/>
      <c r="C8" s="684"/>
      <c r="D8" s="684"/>
      <c r="E8" s="684"/>
      <c r="F8" s="684"/>
      <c r="G8" s="684"/>
      <c r="H8" s="684"/>
      <c r="I8" s="684"/>
      <c r="J8" s="684"/>
      <c r="K8" s="684"/>
      <c r="L8" s="684"/>
      <c r="M8" s="684"/>
      <c r="N8" s="684"/>
      <c r="O8" s="685"/>
    </row>
    <row r="9" spans="1:15" s="26" customFormat="1" ht="22.5" customHeight="1" x14ac:dyDescent="0.15">
      <c r="A9" s="686" t="s">
        <v>52</v>
      </c>
      <c r="B9" s="687"/>
      <c r="C9" s="687"/>
      <c r="D9" s="687"/>
      <c r="E9" s="687"/>
      <c r="F9" s="687"/>
      <c r="G9" s="687"/>
      <c r="H9" s="687"/>
      <c r="I9" s="687"/>
      <c r="J9" s="687"/>
      <c r="K9" s="687"/>
      <c r="L9" s="687"/>
      <c r="M9" s="687"/>
      <c r="N9" s="687"/>
      <c r="O9" s="688"/>
    </row>
    <row r="10" spans="1:15" ht="22.5" customHeight="1" x14ac:dyDescent="0.15">
      <c r="A10" s="689" t="s">
        <v>53</v>
      </c>
      <c r="B10" s="463"/>
      <c r="C10" s="463"/>
      <c r="D10" s="463"/>
      <c r="E10" s="463"/>
      <c r="F10" s="463"/>
      <c r="G10" s="463"/>
      <c r="H10" s="463"/>
      <c r="I10" s="463"/>
      <c r="J10" s="463"/>
      <c r="K10" s="463"/>
      <c r="L10" s="463"/>
      <c r="M10" s="463"/>
      <c r="N10" s="463"/>
      <c r="O10" s="690"/>
    </row>
    <row r="11" spans="1:15" ht="22.5" customHeight="1" x14ac:dyDescent="0.15">
      <c r="A11" s="689" t="s">
        <v>54</v>
      </c>
      <c r="B11" s="463"/>
      <c r="C11" s="463"/>
      <c r="D11" s="463"/>
      <c r="E11" s="463"/>
      <c r="F11" s="463"/>
      <c r="G11" s="463"/>
      <c r="H11" s="463"/>
      <c r="I11" s="463"/>
      <c r="J11" s="463"/>
      <c r="K11" s="463"/>
      <c r="L11" s="463"/>
      <c r="M11" s="463"/>
      <c r="N11" s="463"/>
      <c r="O11" s="690"/>
    </row>
    <row r="12" spans="1:15" ht="22.5" customHeight="1" x14ac:dyDescent="0.15">
      <c r="A12" s="17"/>
      <c r="B12" s="26"/>
      <c r="C12" s="26"/>
      <c r="D12" s="26"/>
      <c r="E12" s="27"/>
      <c r="F12" s="27"/>
      <c r="G12" s="26"/>
      <c r="H12" s="26"/>
      <c r="I12" s="26"/>
      <c r="J12" s="26"/>
      <c r="K12" s="26"/>
      <c r="L12" s="26"/>
      <c r="M12" s="26"/>
      <c r="N12" s="26"/>
      <c r="O12" s="32"/>
    </row>
    <row r="13" spans="1:15" ht="22.5" customHeight="1" x14ac:dyDescent="0.15">
      <c r="A13" s="17"/>
      <c r="B13" s="26"/>
      <c r="C13" s="26"/>
      <c r="D13" s="26"/>
      <c r="E13" s="27"/>
      <c r="F13" s="27"/>
      <c r="G13" s="26"/>
      <c r="H13" s="26"/>
      <c r="I13" s="26"/>
      <c r="J13" s="26"/>
      <c r="K13" s="26"/>
      <c r="L13" s="26"/>
      <c r="M13" s="26"/>
      <c r="N13" s="26"/>
      <c r="O13" s="32"/>
    </row>
    <row r="14" spans="1:15" ht="22.5" customHeight="1" x14ac:dyDescent="0.15">
      <c r="A14" s="17"/>
      <c r="B14" s="26"/>
      <c r="C14" s="26"/>
      <c r="D14" s="26"/>
      <c r="E14" s="27"/>
      <c r="F14" s="27"/>
      <c r="G14" s="26"/>
      <c r="H14" s="26"/>
      <c r="I14" s="26"/>
      <c r="J14" s="26"/>
      <c r="K14" s="26"/>
      <c r="L14" s="26"/>
      <c r="M14" s="26"/>
      <c r="N14" s="26"/>
      <c r="O14" s="32"/>
    </row>
    <row r="15" spans="1:15" ht="22.5" customHeight="1" x14ac:dyDescent="0.15">
      <c r="A15" s="17"/>
      <c r="B15" s="26"/>
      <c r="C15" s="26"/>
      <c r="D15" s="26"/>
      <c r="E15" s="26"/>
      <c r="F15" s="26"/>
      <c r="G15" s="26"/>
      <c r="H15" s="26"/>
      <c r="I15" s="26"/>
      <c r="J15" s="26"/>
      <c r="K15" s="26"/>
      <c r="L15" s="26"/>
      <c r="M15" s="26"/>
      <c r="N15" s="26"/>
      <c r="O15" s="32"/>
    </row>
    <row r="16" spans="1:15" ht="22.5" customHeight="1" x14ac:dyDescent="0.15">
      <c r="A16" s="17"/>
      <c r="B16" s="26"/>
      <c r="C16" s="26"/>
      <c r="D16" s="26"/>
      <c r="E16" s="27"/>
      <c r="F16" s="27"/>
      <c r="G16" s="26"/>
      <c r="H16" s="26"/>
      <c r="I16" s="26"/>
      <c r="J16" s="26"/>
      <c r="K16" s="26"/>
      <c r="L16" s="26"/>
      <c r="M16" s="26"/>
      <c r="N16" s="26"/>
      <c r="O16" s="32"/>
    </row>
    <row r="17" spans="1:15" ht="22.5" customHeight="1" x14ac:dyDescent="0.15">
      <c r="A17" s="17"/>
      <c r="B17" s="27"/>
      <c r="C17" s="27"/>
      <c r="D17" s="27"/>
      <c r="E17" s="27"/>
      <c r="F17" s="27"/>
      <c r="G17" s="26"/>
      <c r="H17" s="26"/>
      <c r="I17" s="26"/>
      <c r="J17" s="26"/>
      <c r="K17" s="26"/>
      <c r="L17" s="26"/>
      <c r="M17" s="26"/>
      <c r="N17" s="26"/>
      <c r="O17" s="32"/>
    </row>
    <row r="18" spans="1:15" ht="22.5" customHeight="1" x14ac:dyDescent="0.15">
      <c r="A18" s="17"/>
      <c r="B18" s="26"/>
      <c r="C18" s="27"/>
      <c r="D18" s="27"/>
      <c r="E18" s="27"/>
      <c r="F18" s="27"/>
      <c r="G18" s="26"/>
      <c r="H18" s="26"/>
      <c r="I18" s="26"/>
      <c r="J18" s="26"/>
      <c r="K18" s="26"/>
      <c r="L18" s="26"/>
      <c r="M18" s="26"/>
      <c r="N18" s="26"/>
      <c r="O18" s="32"/>
    </row>
    <row r="19" spans="1:15" ht="22.5" customHeight="1" x14ac:dyDescent="0.15">
      <c r="A19" s="17"/>
      <c r="B19" s="26"/>
      <c r="C19" s="27"/>
      <c r="D19" s="27"/>
      <c r="E19" s="27"/>
      <c r="F19" s="27"/>
      <c r="G19" s="26"/>
      <c r="H19" s="26"/>
      <c r="I19" s="26"/>
      <c r="J19" s="26"/>
      <c r="K19" s="26"/>
      <c r="L19" s="26" t="s">
        <v>44</v>
      </c>
      <c r="M19" s="26"/>
      <c r="N19" s="26"/>
      <c r="O19" s="32"/>
    </row>
    <row r="20" spans="1:15" ht="22.5" customHeight="1" x14ac:dyDescent="0.15">
      <c r="A20" s="17"/>
      <c r="B20" s="26"/>
      <c r="C20" s="27"/>
      <c r="D20" s="27"/>
      <c r="E20" s="27"/>
      <c r="F20" s="27"/>
      <c r="G20" s="26"/>
      <c r="H20" s="26"/>
      <c r="I20" s="26"/>
      <c r="J20" s="26"/>
      <c r="K20" s="26"/>
      <c r="L20" s="26"/>
      <c r="M20" s="26"/>
      <c r="N20" s="26"/>
      <c r="O20" s="32"/>
    </row>
    <row r="21" spans="1:15" ht="22.5" customHeight="1" x14ac:dyDescent="0.15">
      <c r="A21" s="17"/>
      <c r="B21" s="27"/>
      <c r="C21" s="27"/>
      <c r="D21" s="27"/>
      <c r="E21" s="27"/>
      <c r="G21" s="33" t="s">
        <v>269</v>
      </c>
      <c r="H21" s="26"/>
      <c r="J21" s="26"/>
      <c r="L21" s="33"/>
      <c r="M21" s="33"/>
      <c r="N21" s="33"/>
      <c r="O21" s="34"/>
    </row>
    <row r="22" spans="1:15" ht="22.5" customHeight="1" x14ac:dyDescent="0.15">
      <c r="A22" s="35"/>
      <c r="B22" s="36"/>
      <c r="C22" s="37"/>
      <c r="D22" s="37"/>
      <c r="E22" s="37"/>
      <c r="F22" s="37"/>
      <c r="G22" s="36"/>
      <c r="H22" s="36"/>
      <c r="I22" s="36"/>
      <c r="J22" s="36"/>
      <c r="K22" s="36"/>
      <c r="L22" s="36"/>
      <c r="M22" s="36"/>
      <c r="N22" s="36"/>
      <c r="O22" s="38"/>
    </row>
    <row r="23" spans="1:15" ht="22.5" customHeight="1" x14ac:dyDescent="0.15">
      <c r="A23" s="686" t="s">
        <v>55</v>
      </c>
      <c r="B23" s="687"/>
      <c r="C23" s="687"/>
      <c r="D23" s="687"/>
      <c r="E23" s="687"/>
      <c r="F23" s="687"/>
      <c r="G23" s="687"/>
      <c r="H23" s="687"/>
      <c r="I23" s="687"/>
      <c r="J23" s="687"/>
      <c r="K23" s="687"/>
      <c r="L23" s="687"/>
      <c r="M23" s="687"/>
      <c r="N23" s="687"/>
      <c r="O23" s="698"/>
    </row>
    <row r="24" spans="1:15" ht="22.5" customHeight="1" x14ac:dyDescent="0.15">
      <c r="A24" s="689" t="s">
        <v>56</v>
      </c>
      <c r="B24" s="463"/>
      <c r="C24" s="463"/>
      <c r="D24" s="463"/>
      <c r="E24" s="463"/>
      <c r="F24" s="463"/>
      <c r="G24" s="463"/>
      <c r="H24" s="463"/>
      <c r="I24" s="463"/>
      <c r="J24" s="463"/>
      <c r="K24" s="463"/>
      <c r="L24" s="463"/>
      <c r="M24" s="463"/>
      <c r="N24" s="463"/>
      <c r="O24" s="699"/>
    </row>
    <row r="25" spans="1:15" ht="22.5" customHeight="1" x14ac:dyDescent="0.15">
      <c r="A25" s="39"/>
      <c r="B25" s="16"/>
      <c r="C25" s="16"/>
      <c r="D25" s="16"/>
      <c r="E25" s="16"/>
      <c r="F25" s="16"/>
      <c r="G25" s="16"/>
      <c r="H25" s="16"/>
      <c r="I25" s="16"/>
      <c r="J25" s="16"/>
      <c r="K25" s="16"/>
      <c r="L25" s="16"/>
      <c r="M25" s="16"/>
      <c r="N25" s="16"/>
      <c r="O25" s="54"/>
    </row>
    <row r="26" spans="1:15" ht="22.5" customHeight="1" x14ac:dyDescent="0.15">
      <c r="A26" s="39"/>
      <c r="B26" s="16"/>
      <c r="C26" s="16"/>
      <c r="D26" s="16"/>
      <c r="E26" s="16"/>
      <c r="F26" s="16"/>
      <c r="G26" s="16"/>
      <c r="H26" s="16"/>
      <c r="I26" s="16"/>
      <c r="J26" s="16"/>
      <c r="K26" s="16"/>
      <c r="L26" s="16"/>
      <c r="M26" s="16"/>
      <c r="N26" s="16"/>
      <c r="O26" s="54"/>
    </row>
    <row r="27" spans="1:15" ht="22.5" customHeight="1" x14ac:dyDescent="0.15">
      <c r="A27" s="53"/>
      <c r="B27" s="45"/>
      <c r="C27" s="45"/>
      <c r="D27" s="45"/>
      <c r="E27" s="45"/>
      <c r="F27" s="45"/>
      <c r="G27" s="45"/>
      <c r="H27" s="45"/>
      <c r="I27" s="45"/>
      <c r="J27" s="45"/>
      <c r="K27" s="45"/>
      <c r="L27" s="45"/>
      <c r="M27" s="16"/>
      <c r="N27" s="16"/>
      <c r="O27" s="54"/>
    </row>
    <row r="28" spans="1:15" ht="22.5" customHeight="1" x14ac:dyDescent="0.15">
      <c r="A28" s="39"/>
      <c r="B28" s="16"/>
      <c r="C28" s="16"/>
      <c r="D28" s="16"/>
      <c r="E28" s="16"/>
      <c r="F28" s="16"/>
      <c r="G28" s="16"/>
      <c r="H28" s="16"/>
      <c r="I28" s="16"/>
      <c r="J28" s="16"/>
      <c r="K28" s="16"/>
      <c r="L28" s="16"/>
      <c r="M28" s="16"/>
      <c r="N28" s="16"/>
      <c r="O28" s="54"/>
    </row>
    <row r="29" spans="1:15" ht="22.5" customHeight="1" x14ac:dyDescent="0.15">
      <c r="A29" s="46"/>
      <c r="B29" s="26"/>
      <c r="C29" s="52"/>
      <c r="D29" s="52"/>
      <c r="E29" s="52"/>
      <c r="F29" s="52"/>
      <c r="G29" s="26"/>
      <c r="H29" s="26"/>
      <c r="I29" s="26"/>
      <c r="J29" s="26"/>
      <c r="K29" s="26"/>
      <c r="L29" s="26"/>
      <c r="M29" s="26"/>
      <c r="N29" s="26"/>
      <c r="O29" s="32"/>
    </row>
    <row r="30" spans="1:15" ht="22.5" customHeight="1" x14ac:dyDescent="0.15">
      <c r="A30" s="46"/>
      <c r="B30" s="26"/>
      <c r="C30" s="52"/>
      <c r="D30" s="52"/>
      <c r="E30" s="52"/>
      <c r="F30" s="52"/>
      <c r="G30" s="26"/>
      <c r="H30" s="26"/>
      <c r="I30" s="26"/>
      <c r="J30" s="26"/>
      <c r="K30" s="26"/>
      <c r="L30" s="26"/>
      <c r="M30" s="26"/>
      <c r="N30" s="26"/>
      <c r="O30" s="32"/>
    </row>
    <row r="31" spans="1:15" ht="22.5" customHeight="1" x14ac:dyDescent="0.15">
      <c r="A31" s="46"/>
      <c r="B31" s="52"/>
      <c r="C31" s="52"/>
      <c r="D31" s="52"/>
      <c r="E31" s="52"/>
      <c r="F31" s="52"/>
      <c r="G31" s="26"/>
      <c r="H31" s="26"/>
      <c r="I31" s="26"/>
      <c r="J31" s="26"/>
      <c r="K31" s="26"/>
      <c r="L31" s="26"/>
      <c r="M31" s="26"/>
      <c r="N31" s="26"/>
      <c r="O31" s="32"/>
    </row>
    <row r="32" spans="1:15" ht="22.5" customHeight="1" x14ac:dyDescent="0.15">
      <c r="A32" s="46"/>
      <c r="B32" s="52"/>
      <c r="C32" s="52"/>
      <c r="D32" s="52"/>
      <c r="E32" s="52"/>
      <c r="F32" s="52"/>
      <c r="G32" s="26"/>
      <c r="H32" s="26"/>
      <c r="I32" s="26"/>
      <c r="J32" s="26"/>
      <c r="K32" s="26"/>
      <c r="L32" s="26"/>
      <c r="M32" s="26"/>
      <c r="N32" s="26"/>
      <c r="O32" s="32"/>
    </row>
    <row r="33" spans="1:15" ht="22.5" customHeight="1" x14ac:dyDescent="0.15">
      <c r="A33" s="46"/>
      <c r="B33" s="52"/>
      <c r="C33" s="52"/>
      <c r="D33" s="52"/>
      <c r="E33" s="52"/>
      <c r="F33" s="52"/>
      <c r="G33" s="26"/>
      <c r="H33" s="26"/>
      <c r="I33" s="26"/>
      <c r="J33" s="26"/>
      <c r="K33" s="26"/>
      <c r="L33" s="26"/>
      <c r="M33" s="26"/>
      <c r="N33" s="26"/>
      <c r="O33" s="32"/>
    </row>
    <row r="34" spans="1:15" ht="22.5" customHeight="1" x14ac:dyDescent="0.15">
      <c r="A34" s="46"/>
      <c r="B34" s="52"/>
      <c r="C34" s="52"/>
      <c r="D34" s="52"/>
      <c r="E34" s="52"/>
      <c r="F34" s="52"/>
      <c r="G34" s="33" t="s">
        <v>57</v>
      </c>
      <c r="H34" s="26"/>
      <c r="I34" s="26"/>
      <c r="J34" s="26"/>
      <c r="K34" s="26"/>
      <c r="L34" s="26"/>
      <c r="M34" s="26"/>
      <c r="N34" s="26"/>
      <c r="O34" s="32"/>
    </row>
    <row r="35" spans="1:15" s="26" customFormat="1" ht="22.5" customHeight="1" x14ac:dyDescent="0.15">
      <c r="A35" s="51"/>
      <c r="B35" s="700" t="s">
        <v>58</v>
      </c>
      <c r="C35" s="700"/>
      <c r="D35" s="700"/>
      <c r="E35" s="47"/>
      <c r="F35" s="701"/>
      <c r="G35" s="701"/>
      <c r="H35" s="701"/>
      <c r="I35" s="701"/>
      <c r="J35" s="47" t="s">
        <v>19</v>
      </c>
      <c r="K35" s="26" t="s">
        <v>59</v>
      </c>
      <c r="O35" s="32"/>
    </row>
    <row r="36" spans="1:15" s="26" customFormat="1" ht="22.5" customHeight="1" x14ac:dyDescent="0.15">
      <c r="A36" s="51"/>
      <c r="B36" s="702" t="s">
        <v>60</v>
      </c>
      <c r="C36" s="702"/>
      <c r="D36" s="702"/>
      <c r="E36" s="40"/>
      <c r="F36" s="703"/>
      <c r="G36" s="703"/>
      <c r="H36" s="703"/>
      <c r="I36" s="703"/>
      <c r="J36" s="48" t="s">
        <v>19</v>
      </c>
      <c r="O36" s="32"/>
    </row>
    <row r="37" spans="1:15" s="26" customFormat="1" ht="22.5" customHeight="1" x14ac:dyDescent="0.15">
      <c r="A37" s="51"/>
      <c r="B37" s="694" t="s">
        <v>61</v>
      </c>
      <c r="C37" s="694"/>
      <c r="D37" s="694"/>
      <c r="E37" s="52"/>
      <c r="F37" s="695">
        <f>F35-F36</f>
        <v>0</v>
      </c>
      <c r="G37" s="695"/>
      <c r="H37" s="695"/>
      <c r="I37" s="695"/>
      <c r="J37" s="47" t="s">
        <v>19</v>
      </c>
      <c r="K37" s="696" t="s">
        <v>294</v>
      </c>
      <c r="L37" s="696"/>
      <c r="M37" s="696"/>
      <c r="N37" s="696"/>
      <c r="O37" s="697"/>
    </row>
    <row r="38" spans="1:15" s="26" customFormat="1" ht="11.25" customHeight="1" x14ac:dyDescent="0.15">
      <c r="A38" s="41"/>
      <c r="B38" s="42"/>
      <c r="C38" s="42"/>
      <c r="D38" s="437"/>
      <c r="E38" s="437"/>
      <c r="F38" s="437"/>
      <c r="G38" s="437"/>
      <c r="H38" s="437"/>
      <c r="I38" s="42"/>
      <c r="J38" s="42"/>
      <c r="K38" s="42"/>
      <c r="L38" s="42"/>
      <c r="M38" s="42"/>
      <c r="N38" s="42"/>
      <c r="O38" s="43"/>
    </row>
  </sheetData>
  <mergeCells count="17">
    <mergeCell ref="B37:D37"/>
    <mergeCell ref="F37:I37"/>
    <mergeCell ref="K37:O37"/>
    <mergeCell ref="D38:H38"/>
    <mergeCell ref="A23:O23"/>
    <mergeCell ref="A24:O24"/>
    <mergeCell ref="B35:D35"/>
    <mergeCell ref="F35:I35"/>
    <mergeCell ref="B36:D36"/>
    <mergeCell ref="F36:I36"/>
    <mergeCell ref="A8:O8"/>
    <mergeCell ref="A9:O9"/>
    <mergeCell ref="A10:O10"/>
    <mergeCell ref="A11:O11"/>
    <mergeCell ref="A3:O3"/>
    <mergeCell ref="F5:I5"/>
    <mergeCell ref="J5:N5"/>
  </mergeCells>
  <phoneticPr fontId="2"/>
  <pageMargins left="0.98425196850393704" right="0.78740157480314965" top="0.59055118110236227" bottom="0.59055118110236227" header="0.51181102362204722" footer="0.19685039370078741"/>
  <pageSetup paperSize="9" scale="98" firstPageNumber="40" orientation="portrait" useFirstPageNumber="1" r:id="rId1"/>
  <headerFooter alignWithMargins="0">
    <oddFooter>&amp;C&amp;"BIZ UD明朝 Medium,標準"7</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sheetPr>
  <dimension ref="A1:W46"/>
  <sheetViews>
    <sheetView view="pageLayout" zoomScaleNormal="75" zoomScaleSheetLayoutView="75" workbookViewId="0">
      <selection activeCell="D21" sqref="D21"/>
    </sheetView>
  </sheetViews>
  <sheetFormatPr defaultColWidth="9" defaultRowHeight="39.950000000000003" customHeight="1" x14ac:dyDescent="0.15"/>
  <cols>
    <col min="1" max="1" width="5.625" style="69" customWidth="1"/>
    <col min="2" max="2" width="15.125" style="69" customWidth="1"/>
    <col min="3" max="3" width="21.875" style="69" customWidth="1"/>
    <col min="4" max="4" width="5.625" style="69" customWidth="1"/>
    <col min="5" max="5" width="15.125" style="69" customWidth="1"/>
    <col min="6" max="6" width="21.875" style="69" customWidth="1"/>
    <col min="7" max="259" width="5.625" style="69" customWidth="1"/>
    <col min="260" max="16384" width="9" style="69"/>
  </cols>
  <sheetData>
    <row r="1" spans="1:18" ht="39.950000000000003" customHeight="1" x14ac:dyDescent="0.15">
      <c r="A1" s="111" t="s">
        <v>82</v>
      </c>
      <c r="B1" s="109"/>
      <c r="C1" s="109"/>
      <c r="D1" s="109"/>
      <c r="E1" s="109"/>
      <c r="F1" s="110" t="s">
        <v>268</v>
      </c>
      <c r="G1" s="62"/>
      <c r="H1" s="62"/>
      <c r="I1" s="62"/>
      <c r="J1" s="62"/>
      <c r="K1" s="62"/>
      <c r="L1" s="62"/>
      <c r="M1" s="62"/>
      <c r="N1" s="62"/>
      <c r="P1" s="68"/>
      <c r="Q1" s="68"/>
      <c r="R1" s="68"/>
    </row>
    <row r="2" spans="1:18" s="71" customFormat="1" ht="39.950000000000003" customHeight="1" x14ac:dyDescent="0.15">
      <c r="A2" s="704"/>
      <c r="B2" s="704"/>
      <c r="C2" s="704"/>
      <c r="D2" s="704"/>
      <c r="E2" s="704"/>
      <c r="F2" s="704"/>
      <c r="G2" s="70"/>
      <c r="H2" s="70"/>
      <c r="I2" s="70"/>
      <c r="J2" s="70"/>
      <c r="K2" s="70"/>
      <c r="L2" s="70"/>
      <c r="M2" s="70"/>
      <c r="N2" s="70"/>
      <c r="O2" s="70"/>
      <c r="P2" s="70"/>
      <c r="Q2" s="70"/>
      <c r="R2" s="70"/>
    </row>
    <row r="3" spans="1:18" ht="39.950000000000003" customHeight="1" thickBot="1" x14ac:dyDescent="0.2">
      <c r="A3" s="705" t="s">
        <v>270</v>
      </c>
      <c r="B3" s="705"/>
      <c r="C3" s="705"/>
      <c r="D3" s="705"/>
      <c r="E3" s="705"/>
      <c r="F3" s="705"/>
    </row>
    <row r="4" spans="1:18" ht="39.950000000000003" customHeight="1" thickBot="1" x14ac:dyDescent="0.2">
      <c r="A4" s="72" t="s">
        <v>68</v>
      </c>
      <c r="B4" s="73" t="s">
        <v>69</v>
      </c>
      <c r="C4" s="73" t="s">
        <v>70</v>
      </c>
      <c r="D4" s="73" t="s">
        <v>68</v>
      </c>
      <c r="E4" s="73" t="s">
        <v>69</v>
      </c>
      <c r="F4" s="74" t="s">
        <v>70</v>
      </c>
      <c r="H4" s="75"/>
      <c r="I4" s="76"/>
      <c r="J4" s="76"/>
      <c r="K4" s="76"/>
      <c r="L4" s="76"/>
      <c r="M4" s="76"/>
      <c r="N4" s="76"/>
      <c r="O4" s="76"/>
      <c r="P4" s="76"/>
      <c r="Q4" s="76"/>
      <c r="R4" s="76"/>
    </row>
    <row r="5" spans="1:18" ht="39.950000000000003" customHeight="1" x14ac:dyDescent="0.15">
      <c r="A5" s="77"/>
      <c r="B5" s="78"/>
      <c r="C5" s="78"/>
      <c r="D5" s="78"/>
      <c r="E5" s="78"/>
      <c r="F5" s="79"/>
      <c r="G5" s="75"/>
      <c r="H5" s="75"/>
      <c r="M5" s="80"/>
      <c r="N5" s="80"/>
      <c r="O5" s="80"/>
      <c r="P5" s="80"/>
      <c r="Q5" s="80"/>
      <c r="R5" s="81"/>
    </row>
    <row r="6" spans="1:18" ht="39.950000000000003" customHeight="1" x14ac:dyDescent="0.15">
      <c r="A6" s="82"/>
      <c r="B6" s="83"/>
      <c r="C6" s="83"/>
      <c r="D6" s="83"/>
      <c r="E6" s="83"/>
      <c r="F6" s="84"/>
      <c r="H6" s="75"/>
    </row>
    <row r="7" spans="1:18" ht="39.950000000000003" customHeight="1" x14ac:dyDescent="0.15">
      <c r="A7" s="82"/>
      <c r="B7" s="83"/>
      <c r="C7" s="83"/>
      <c r="D7" s="83"/>
      <c r="E7" s="83"/>
      <c r="F7" s="84"/>
      <c r="G7" s="75"/>
      <c r="H7" s="75"/>
      <c r="M7" s="80"/>
      <c r="N7" s="80"/>
      <c r="O7" s="80"/>
      <c r="P7" s="80"/>
      <c r="Q7" s="80"/>
    </row>
    <row r="8" spans="1:18" ht="39.950000000000003" customHeight="1" x14ac:dyDescent="0.15">
      <c r="A8" s="82"/>
      <c r="B8" s="83"/>
      <c r="C8" s="83"/>
      <c r="D8" s="83"/>
      <c r="E8" s="83"/>
      <c r="F8" s="84"/>
      <c r="R8" s="75"/>
    </row>
    <row r="9" spans="1:18" ht="39.950000000000003" customHeight="1" x14ac:dyDescent="0.15">
      <c r="A9" s="82"/>
      <c r="B9" s="83"/>
      <c r="C9" s="83"/>
      <c r="D9" s="83"/>
      <c r="E9" s="83"/>
      <c r="F9" s="84"/>
    </row>
    <row r="10" spans="1:18" ht="39.950000000000003" customHeight="1" x14ac:dyDescent="0.15">
      <c r="A10" s="82"/>
      <c r="B10" s="85"/>
      <c r="C10" s="85"/>
      <c r="D10" s="83"/>
      <c r="E10" s="85"/>
      <c r="F10" s="86"/>
      <c r="G10" s="87"/>
      <c r="H10" s="87"/>
      <c r="I10" s="87"/>
      <c r="J10" s="87"/>
      <c r="K10" s="87"/>
      <c r="L10" s="87"/>
      <c r="M10" s="87"/>
      <c r="N10" s="87"/>
      <c r="O10" s="87"/>
      <c r="P10" s="87"/>
      <c r="Q10" s="87"/>
      <c r="R10" s="87"/>
    </row>
    <row r="11" spans="1:18" ht="39.950000000000003" customHeight="1" x14ac:dyDescent="0.15">
      <c r="A11" s="82"/>
      <c r="B11" s="85"/>
      <c r="C11" s="85"/>
      <c r="D11" s="83"/>
      <c r="E11" s="85"/>
      <c r="F11" s="86"/>
      <c r="G11" s="87"/>
      <c r="H11" s="87"/>
      <c r="I11" s="87"/>
      <c r="J11" s="87"/>
      <c r="K11" s="88"/>
      <c r="L11" s="87"/>
      <c r="M11" s="89"/>
      <c r="N11" s="89"/>
      <c r="O11" s="89"/>
      <c r="P11" s="89"/>
      <c r="Q11" s="89"/>
      <c r="R11" s="89"/>
    </row>
    <row r="12" spans="1:18" ht="39.950000000000003" customHeight="1" x14ac:dyDescent="0.15">
      <c r="A12" s="82"/>
      <c r="B12" s="85"/>
      <c r="C12" s="85"/>
      <c r="D12" s="83"/>
      <c r="E12" s="85"/>
      <c r="F12" s="86"/>
      <c r="G12" s="87"/>
      <c r="H12" s="87"/>
      <c r="I12" s="87"/>
      <c r="J12" s="87"/>
      <c r="K12" s="88"/>
      <c r="L12" s="87"/>
      <c r="M12" s="89"/>
      <c r="N12" s="89"/>
      <c r="O12" s="89"/>
      <c r="P12" s="89"/>
      <c r="Q12" s="89"/>
      <c r="R12" s="89"/>
    </row>
    <row r="13" spans="1:18" ht="39.950000000000003" customHeight="1" x14ac:dyDescent="0.15">
      <c r="A13" s="82"/>
      <c r="B13" s="85"/>
      <c r="C13" s="85"/>
      <c r="D13" s="83"/>
      <c r="E13" s="85"/>
      <c r="F13" s="86"/>
      <c r="G13" s="87"/>
      <c r="H13" s="87"/>
      <c r="I13" s="87"/>
      <c r="J13" s="87"/>
      <c r="K13" s="88"/>
      <c r="L13" s="87"/>
    </row>
    <row r="14" spans="1:18" ht="39.950000000000003" customHeight="1" x14ac:dyDescent="0.15">
      <c r="A14" s="82"/>
      <c r="B14" s="85"/>
      <c r="C14" s="85"/>
      <c r="D14" s="83"/>
      <c r="E14" s="85"/>
      <c r="F14" s="86"/>
      <c r="G14" s="87"/>
      <c r="H14" s="87"/>
      <c r="I14" s="87"/>
      <c r="J14" s="87"/>
      <c r="K14" s="88"/>
      <c r="L14" s="87"/>
    </row>
    <row r="15" spans="1:18" ht="39.950000000000003" customHeight="1" x14ac:dyDescent="0.15">
      <c r="A15" s="82"/>
      <c r="B15" s="85"/>
      <c r="C15" s="85"/>
      <c r="D15" s="83"/>
      <c r="E15" s="85"/>
      <c r="F15" s="86"/>
      <c r="G15" s="87"/>
      <c r="H15" s="87"/>
      <c r="I15" s="87"/>
      <c r="J15" s="87"/>
      <c r="K15" s="88"/>
      <c r="L15" s="87"/>
    </row>
    <row r="16" spans="1:18" ht="39.950000000000003" customHeight="1" x14ac:dyDescent="0.15">
      <c r="A16" s="82"/>
      <c r="B16" s="85"/>
      <c r="C16" s="85"/>
      <c r="D16" s="83"/>
      <c r="E16" s="85"/>
      <c r="F16" s="86"/>
      <c r="G16" s="87"/>
      <c r="H16" s="87"/>
      <c r="I16" s="87"/>
      <c r="J16" s="87"/>
      <c r="K16" s="88"/>
      <c r="L16" s="87"/>
    </row>
    <row r="17" spans="1:23" ht="39.950000000000003" customHeight="1" x14ac:dyDescent="0.15">
      <c r="A17" s="82"/>
      <c r="B17" s="85"/>
      <c r="C17" s="85"/>
      <c r="D17" s="83"/>
      <c r="E17" s="85"/>
      <c r="F17" s="86"/>
      <c r="G17" s="87"/>
      <c r="H17" s="87"/>
      <c r="I17" s="87"/>
      <c r="J17" s="87"/>
      <c r="K17" s="88"/>
      <c r="L17" s="87"/>
    </row>
    <row r="18" spans="1:23" ht="39.950000000000003" customHeight="1" x14ac:dyDescent="0.15">
      <c r="A18" s="82"/>
      <c r="B18" s="85"/>
      <c r="C18" s="85"/>
      <c r="D18" s="83"/>
      <c r="E18" s="85"/>
      <c r="F18" s="86"/>
      <c r="G18" s="87"/>
      <c r="H18" s="87"/>
      <c r="I18" s="87"/>
      <c r="J18" s="87"/>
      <c r="K18" s="88"/>
      <c r="L18" s="87"/>
      <c r="M18" s="87"/>
      <c r="N18" s="87"/>
      <c r="O18" s="90"/>
      <c r="P18" s="90"/>
      <c r="Q18" s="81"/>
    </row>
    <row r="19" spans="1:23" ht="39.950000000000003" customHeight="1" thickBot="1" x14ac:dyDescent="0.2">
      <c r="A19" s="91"/>
      <c r="B19" s="92"/>
      <c r="C19" s="92"/>
      <c r="D19" s="93"/>
      <c r="E19" s="92"/>
      <c r="F19" s="94"/>
      <c r="G19" s="95"/>
      <c r="H19" s="95"/>
      <c r="I19" s="95"/>
      <c r="J19" s="95"/>
      <c r="K19" s="95"/>
      <c r="L19" s="95"/>
      <c r="M19" s="95"/>
      <c r="N19" s="95"/>
      <c r="O19" s="95"/>
      <c r="P19" s="95"/>
      <c r="Q19" s="95"/>
    </row>
    <row r="20" spans="1:23" ht="39.950000000000003" customHeight="1" x14ac:dyDescent="0.15">
      <c r="A20" s="706" t="s">
        <v>237</v>
      </c>
      <c r="B20" s="706"/>
      <c r="C20" s="706"/>
      <c r="D20" s="706"/>
      <c r="E20" s="706"/>
      <c r="F20" s="706"/>
    </row>
    <row r="21" spans="1:23" ht="39.950000000000003" customHeight="1" x14ac:dyDescent="0.15">
      <c r="A21" s="75"/>
      <c r="B21" s="87"/>
      <c r="C21" s="87"/>
      <c r="D21" s="75"/>
      <c r="E21" s="87"/>
      <c r="F21" s="87"/>
      <c r="G21" s="87"/>
      <c r="H21" s="87"/>
      <c r="I21" s="87"/>
      <c r="J21" s="87"/>
      <c r="K21" s="87"/>
      <c r="L21" s="87"/>
      <c r="M21" s="88"/>
      <c r="N21" s="88"/>
      <c r="O21" s="88"/>
      <c r="P21" s="88"/>
      <c r="Q21" s="96"/>
    </row>
    <row r="22" spans="1:23" ht="39.950000000000003" customHeight="1" x14ac:dyDescent="0.15">
      <c r="B22" s="87"/>
      <c r="C22" s="87"/>
      <c r="E22" s="87"/>
      <c r="F22" s="87"/>
      <c r="G22" s="87"/>
      <c r="H22" s="87"/>
      <c r="I22" s="87"/>
      <c r="J22" s="87"/>
      <c r="K22" s="87"/>
      <c r="L22" s="87"/>
      <c r="M22" s="88"/>
      <c r="N22" s="88"/>
      <c r="O22" s="88"/>
      <c r="P22" s="88"/>
      <c r="Q22" s="96"/>
    </row>
    <row r="23" spans="1:23" ht="39.950000000000003" customHeight="1" x14ac:dyDescent="0.15">
      <c r="B23" s="87"/>
      <c r="C23" s="87"/>
      <c r="E23" s="87"/>
      <c r="F23" s="87"/>
      <c r="G23" s="87"/>
      <c r="H23" s="87"/>
      <c r="I23" s="87"/>
      <c r="J23" s="87"/>
      <c r="K23" s="87"/>
      <c r="L23" s="87"/>
      <c r="M23" s="88"/>
      <c r="N23" s="88"/>
      <c r="O23" s="88"/>
      <c r="P23" s="88"/>
      <c r="Q23" s="96"/>
    </row>
    <row r="24" spans="1:23" ht="39.950000000000003" customHeight="1" x14ac:dyDescent="0.15">
      <c r="B24" s="87"/>
      <c r="C24" s="87"/>
      <c r="E24" s="87"/>
      <c r="F24" s="87"/>
      <c r="G24" s="87"/>
      <c r="H24" s="87"/>
      <c r="I24" s="87"/>
      <c r="J24" s="87"/>
      <c r="K24" s="87"/>
      <c r="L24" s="87"/>
      <c r="M24" s="88"/>
      <c r="N24" s="88"/>
      <c r="O24" s="88"/>
      <c r="P24" s="88"/>
      <c r="Q24" s="96"/>
    </row>
    <row r="25" spans="1:23" ht="39.950000000000003" customHeight="1" x14ac:dyDescent="0.15">
      <c r="B25" s="87"/>
      <c r="C25" s="87"/>
      <c r="E25" s="87"/>
      <c r="F25" s="87"/>
      <c r="G25" s="87"/>
      <c r="H25" s="87"/>
      <c r="I25" s="87"/>
      <c r="J25" s="87"/>
      <c r="K25" s="87"/>
      <c r="L25" s="87"/>
      <c r="M25" s="88"/>
      <c r="N25" s="88"/>
      <c r="O25" s="88"/>
      <c r="P25" s="88"/>
      <c r="Q25" s="96"/>
    </row>
    <row r="26" spans="1:23" ht="39.950000000000003" customHeight="1" x14ac:dyDescent="0.15">
      <c r="A26" s="75"/>
      <c r="B26" s="87"/>
      <c r="C26" s="87"/>
      <c r="D26" s="75"/>
      <c r="E26" s="87"/>
      <c r="F26" s="87"/>
      <c r="G26" s="87"/>
      <c r="H26" s="87"/>
      <c r="I26" s="87"/>
      <c r="J26" s="87"/>
      <c r="K26" s="87"/>
      <c r="L26" s="87"/>
      <c r="M26" s="88"/>
      <c r="N26" s="88"/>
      <c r="O26" s="88"/>
      <c r="P26" s="88"/>
      <c r="Q26" s="96"/>
    </row>
    <row r="27" spans="1:23" ht="39.950000000000003" customHeight="1" x14ac:dyDescent="0.15">
      <c r="A27" s="75"/>
      <c r="B27" s="87"/>
      <c r="C27" s="87"/>
      <c r="D27" s="75"/>
      <c r="E27" s="87"/>
      <c r="F27" s="87"/>
      <c r="G27" s="87"/>
      <c r="H27" s="87"/>
      <c r="I27" s="87"/>
      <c r="J27" s="87"/>
      <c r="K27" s="87"/>
      <c r="M27" s="88"/>
      <c r="N27" s="88"/>
      <c r="O27" s="88"/>
      <c r="P27" s="88"/>
      <c r="Q27" s="96"/>
    </row>
    <row r="28" spans="1:23" ht="39.950000000000003" customHeight="1" x14ac:dyDescent="0.15">
      <c r="A28" s="75"/>
      <c r="B28" s="87"/>
      <c r="C28" s="87"/>
      <c r="D28" s="75"/>
      <c r="E28" s="87"/>
      <c r="F28" s="87"/>
      <c r="G28" s="87"/>
      <c r="H28" s="87"/>
      <c r="I28" s="87"/>
      <c r="J28" s="87"/>
      <c r="K28" s="87"/>
      <c r="L28" s="87"/>
      <c r="M28" s="88"/>
      <c r="N28" s="88"/>
      <c r="O28" s="88"/>
      <c r="P28" s="88"/>
      <c r="Q28" s="96"/>
    </row>
    <row r="29" spans="1:23" ht="39.950000000000003" customHeight="1" x14ac:dyDescent="0.15">
      <c r="B29" s="87"/>
      <c r="C29" s="87"/>
      <c r="E29" s="87"/>
      <c r="F29" s="87"/>
      <c r="G29" s="87"/>
      <c r="H29" s="87"/>
      <c r="I29" s="87"/>
      <c r="J29" s="87"/>
      <c r="K29" s="87"/>
      <c r="L29" s="87"/>
      <c r="M29" s="88"/>
      <c r="N29" s="88"/>
      <c r="O29" s="88"/>
      <c r="P29" s="88"/>
      <c r="Q29" s="96"/>
      <c r="T29" s="97"/>
      <c r="U29" s="75"/>
      <c r="V29" s="81"/>
      <c r="W29" s="81"/>
    </row>
    <row r="31" spans="1:23" ht="39.950000000000003" customHeight="1" x14ac:dyDescent="0.15">
      <c r="I31" s="87"/>
      <c r="J31" s="87"/>
      <c r="K31" s="87"/>
      <c r="L31" s="87"/>
      <c r="M31" s="90"/>
      <c r="N31" s="90"/>
      <c r="O31" s="90"/>
      <c r="P31" s="90"/>
      <c r="Q31" s="81"/>
    </row>
    <row r="32" spans="1:23" ht="39.950000000000003" customHeight="1" x14ac:dyDescent="0.15">
      <c r="O32" s="95"/>
      <c r="P32" s="95"/>
      <c r="Q32" s="95"/>
    </row>
    <row r="34" spans="1:18" ht="39.950000000000003" customHeight="1" x14ac:dyDescent="0.15">
      <c r="A34" s="81"/>
      <c r="B34" s="90"/>
      <c r="C34" s="90"/>
      <c r="D34" s="81"/>
      <c r="E34" s="90"/>
      <c r="F34" s="90"/>
      <c r="H34" s="98"/>
      <c r="I34" s="90"/>
      <c r="J34" s="90"/>
      <c r="K34" s="90"/>
      <c r="M34" s="90"/>
      <c r="N34" s="90"/>
      <c r="O34" s="90"/>
      <c r="P34" s="90"/>
      <c r="Q34" s="81"/>
    </row>
    <row r="35" spans="1:18" ht="39.950000000000003" customHeight="1" x14ac:dyDescent="0.15">
      <c r="A35" s="99"/>
      <c r="B35" s="99"/>
      <c r="C35" s="99"/>
      <c r="D35" s="99"/>
      <c r="E35" s="99"/>
      <c r="F35" s="99"/>
      <c r="G35" s="99"/>
      <c r="H35" s="99"/>
      <c r="I35" s="99"/>
      <c r="J35" s="99"/>
      <c r="K35" s="99"/>
      <c r="L35" s="99"/>
      <c r="M35" s="99"/>
      <c r="N35" s="99"/>
      <c r="O35" s="99"/>
      <c r="P35" s="99"/>
      <c r="Q35" s="99"/>
      <c r="R35" s="99"/>
    </row>
    <row r="36" spans="1:18" ht="39.950000000000003" customHeight="1" x14ac:dyDescent="0.15">
      <c r="A36" s="100"/>
      <c r="B36" s="100"/>
      <c r="C36" s="100"/>
      <c r="D36" s="100"/>
      <c r="E36" s="100"/>
      <c r="F36" s="100"/>
      <c r="G36" s="100"/>
      <c r="H36" s="100"/>
      <c r="I36" s="100"/>
      <c r="J36" s="100"/>
      <c r="K36" s="100"/>
      <c r="L36" s="100"/>
      <c r="M36" s="100"/>
      <c r="N36" s="100"/>
      <c r="O36" s="100"/>
      <c r="P36" s="100"/>
      <c r="Q36" s="100"/>
      <c r="R36" s="100"/>
    </row>
    <row r="37" spans="1:18" ht="39.950000000000003" customHeight="1" x14ac:dyDescent="0.15">
      <c r="H37" s="81"/>
      <c r="I37" s="81"/>
      <c r="J37" s="81"/>
      <c r="K37" s="81"/>
      <c r="L37" s="81"/>
      <c r="M37" s="81"/>
      <c r="N37" s="81"/>
      <c r="O37" s="81"/>
      <c r="P37" s="81"/>
      <c r="Q37" s="81"/>
    </row>
    <row r="38" spans="1:18" ht="39.950000000000003" customHeight="1" x14ac:dyDescent="0.15">
      <c r="A38" s="75"/>
      <c r="D38" s="75"/>
    </row>
    <row r="39" spans="1:18" ht="39.950000000000003" customHeight="1" x14ac:dyDescent="0.15">
      <c r="B39" s="87"/>
      <c r="C39" s="87"/>
      <c r="E39" s="87"/>
      <c r="F39" s="87"/>
      <c r="G39" s="87"/>
      <c r="H39" s="87"/>
      <c r="I39" s="87"/>
      <c r="J39" s="87"/>
      <c r="K39" s="87"/>
      <c r="L39" s="87"/>
      <c r="M39" s="87"/>
      <c r="N39" s="87"/>
      <c r="O39" s="87"/>
      <c r="P39" s="87"/>
      <c r="Q39" s="87"/>
      <c r="R39" s="87"/>
    </row>
    <row r="40" spans="1:18" ht="39.950000000000003" customHeight="1" x14ac:dyDescent="0.15">
      <c r="A40" s="101"/>
      <c r="B40" s="101"/>
      <c r="C40" s="101"/>
      <c r="D40" s="101"/>
      <c r="E40" s="101"/>
      <c r="F40" s="101"/>
      <c r="G40" s="101"/>
      <c r="H40" s="101"/>
      <c r="I40" s="101"/>
      <c r="J40" s="101"/>
      <c r="K40" s="101"/>
      <c r="L40" s="101"/>
      <c r="M40" s="101"/>
      <c r="N40" s="101"/>
      <c r="O40" s="101"/>
      <c r="P40" s="101"/>
      <c r="Q40" s="101"/>
      <c r="R40" s="101"/>
    </row>
    <row r="41" spans="1:18" ht="39.950000000000003" customHeight="1" x14ac:dyDescent="0.15">
      <c r="A41" s="101"/>
      <c r="B41" s="101"/>
      <c r="C41" s="101"/>
      <c r="D41" s="101"/>
      <c r="E41" s="101"/>
      <c r="F41" s="101"/>
      <c r="G41" s="101"/>
      <c r="H41" s="101"/>
      <c r="I41" s="101"/>
      <c r="J41" s="101"/>
      <c r="K41" s="101"/>
      <c r="L41" s="101"/>
      <c r="M41" s="101"/>
      <c r="N41" s="101"/>
      <c r="O41" s="101"/>
      <c r="P41" s="101"/>
      <c r="Q41" s="101"/>
      <c r="R41" s="101"/>
    </row>
    <row r="42" spans="1:18" ht="39.950000000000003" customHeight="1" x14ac:dyDescent="0.15">
      <c r="A42" s="102"/>
      <c r="B42" s="102"/>
      <c r="C42" s="102"/>
      <c r="D42" s="102"/>
      <c r="E42" s="102"/>
      <c r="F42" s="102"/>
      <c r="G42" s="102"/>
      <c r="H42" s="102"/>
      <c r="I42" s="102"/>
      <c r="J42" s="102"/>
      <c r="K42" s="102"/>
      <c r="L42" s="102"/>
      <c r="M42" s="102"/>
      <c r="N42" s="102"/>
      <c r="O42" s="102"/>
      <c r="P42" s="102"/>
      <c r="Q42" s="102"/>
      <c r="R42" s="102"/>
    </row>
    <row r="43" spans="1:18" ht="39.950000000000003" customHeight="1" x14ac:dyDescent="0.15">
      <c r="A43" s="101"/>
      <c r="B43" s="101"/>
      <c r="C43" s="101"/>
      <c r="D43" s="101"/>
      <c r="E43" s="101"/>
      <c r="F43" s="101"/>
      <c r="G43" s="101"/>
      <c r="H43" s="101"/>
      <c r="I43" s="101"/>
      <c r="J43" s="101"/>
      <c r="K43" s="101"/>
      <c r="L43" s="101"/>
      <c r="M43" s="101"/>
      <c r="N43" s="101"/>
      <c r="O43" s="101"/>
      <c r="P43" s="101"/>
      <c r="Q43" s="101"/>
      <c r="R43" s="101"/>
    </row>
    <row r="44" spans="1:18" ht="39.950000000000003" customHeight="1" x14ac:dyDescent="0.15">
      <c r="A44" s="75"/>
      <c r="D44" s="75"/>
      <c r="H44" s="81"/>
      <c r="I44" s="103"/>
      <c r="J44" s="103"/>
      <c r="K44" s="103"/>
      <c r="L44" s="103"/>
      <c r="M44" s="81"/>
      <c r="P44" s="104"/>
      <c r="Q44" s="104"/>
    </row>
    <row r="45" spans="1:18" ht="39.950000000000003" customHeight="1" x14ac:dyDescent="0.15">
      <c r="A45" s="75"/>
      <c r="D45" s="75"/>
      <c r="H45" s="75"/>
      <c r="I45" s="103"/>
      <c r="J45" s="103"/>
      <c r="K45" s="103"/>
      <c r="L45" s="103"/>
      <c r="M45" s="81"/>
      <c r="P45" s="104"/>
      <c r="Q45" s="104"/>
    </row>
    <row r="46" spans="1:18" ht="39.950000000000003" customHeight="1" x14ac:dyDescent="0.15">
      <c r="H46" s="75"/>
      <c r="I46" s="105"/>
      <c r="J46" s="105"/>
      <c r="K46" s="105"/>
      <c r="L46" s="105"/>
      <c r="M46" s="81"/>
    </row>
  </sheetData>
  <mergeCells count="3">
    <mergeCell ref="A2:F2"/>
    <mergeCell ref="A3:F3"/>
    <mergeCell ref="A20:F20"/>
  </mergeCells>
  <phoneticPr fontId="2"/>
  <pageMargins left="0.98425196850393704" right="0.78740157480314965" top="0.59055118110236227" bottom="0.59055118110236227" header="0.51181102362204722" footer="0.19685039370078741"/>
  <pageSetup paperSize="9" scale="99" firstPageNumber="41" orientation="portrait" useFirstPageNumber="1" r:id="rId1"/>
  <headerFooter alignWithMargins="0">
    <oddFooter>&amp;C8</oddFooter>
  </headerFooter>
  <colBreaks count="1" manualBreakCount="1">
    <brk id="6"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sheetPr>
  <dimension ref="A1:P46"/>
  <sheetViews>
    <sheetView view="pageLayout" zoomScaleNormal="75" zoomScaleSheetLayoutView="75" workbookViewId="0">
      <selection activeCell="E45" sqref="E45"/>
    </sheetView>
  </sheetViews>
  <sheetFormatPr defaultColWidth="8.375" defaultRowHeight="14.25" x14ac:dyDescent="0.15"/>
  <cols>
    <col min="1" max="1" width="2.75" style="64" customWidth="1"/>
    <col min="2" max="8" width="5.625" style="64" customWidth="1"/>
    <col min="9" max="9" width="2.875" style="64" customWidth="1"/>
    <col min="10" max="256" width="5.625" style="64" customWidth="1"/>
    <col min="257" max="16384" width="8.375" style="64"/>
  </cols>
  <sheetData>
    <row r="1" spans="1:16" x14ac:dyDescent="0.15">
      <c r="A1" s="67" t="s">
        <v>235</v>
      </c>
      <c r="B1" s="62"/>
      <c r="C1" s="62"/>
      <c r="D1" s="62"/>
      <c r="E1" s="62"/>
      <c r="F1" s="62"/>
      <c r="G1" s="62"/>
      <c r="H1" s="62"/>
      <c r="I1" s="62"/>
      <c r="J1" s="62"/>
      <c r="K1" s="62"/>
      <c r="L1" s="62"/>
      <c r="M1" s="62"/>
      <c r="N1" s="62"/>
      <c r="P1" s="65" t="s">
        <v>228</v>
      </c>
    </row>
    <row r="3" spans="1:16" s="1" customFormat="1" ht="21" x14ac:dyDescent="0.15">
      <c r="A3" s="742" t="s">
        <v>236</v>
      </c>
      <c r="B3" s="742"/>
      <c r="C3" s="742"/>
      <c r="D3" s="742"/>
      <c r="E3" s="742"/>
      <c r="F3" s="742"/>
      <c r="G3" s="742"/>
      <c r="H3" s="742"/>
      <c r="I3" s="742"/>
      <c r="J3" s="742"/>
      <c r="K3" s="742"/>
      <c r="L3" s="742"/>
      <c r="M3" s="742"/>
      <c r="N3" s="742"/>
      <c r="O3" s="742"/>
      <c r="P3" s="742"/>
    </row>
    <row r="4" spans="1:16" s="2" customFormat="1" x14ac:dyDescent="0.15"/>
    <row r="5" spans="1:16" s="2" customFormat="1" x14ac:dyDescent="0.15">
      <c r="A5" s="743" t="s">
        <v>71</v>
      </c>
      <c r="B5" s="743"/>
      <c r="C5" s="743"/>
      <c r="D5" s="743"/>
      <c r="E5" s="743"/>
      <c r="F5" s="743"/>
      <c r="G5" s="743"/>
      <c r="H5" s="743"/>
      <c r="I5" s="743"/>
      <c r="J5" s="743"/>
      <c r="K5" s="743"/>
      <c r="L5" s="743"/>
      <c r="M5" s="743"/>
      <c r="N5" s="743"/>
      <c r="O5" s="743"/>
    </row>
    <row r="6" spans="1:16" s="2" customFormat="1" x14ac:dyDescent="0.15">
      <c r="A6" s="65"/>
      <c r="B6" s="65"/>
      <c r="C6" s="65"/>
      <c r="D6" s="65"/>
      <c r="E6" s="65"/>
      <c r="F6" s="65"/>
      <c r="G6" s="65"/>
      <c r="H6" s="65"/>
    </row>
    <row r="7" spans="1:16" s="2" customFormat="1" x14ac:dyDescent="0.15">
      <c r="A7" s="735" t="s">
        <v>72</v>
      </c>
      <c r="B7" s="735"/>
      <c r="C7" s="735"/>
      <c r="D7" s="735"/>
      <c r="E7" s="735"/>
      <c r="F7" s="735"/>
      <c r="G7" s="735"/>
      <c r="H7" s="735"/>
      <c r="I7" s="735"/>
      <c r="J7" s="735"/>
      <c r="K7" s="735"/>
      <c r="L7" s="735"/>
      <c r="M7" s="735"/>
      <c r="N7" s="735"/>
      <c r="O7" s="735"/>
    </row>
    <row r="8" spans="1:16" s="2" customFormat="1" x14ac:dyDescent="0.15"/>
    <row r="9" spans="1:16" s="2" customFormat="1" ht="16.5" x14ac:dyDescent="0.15">
      <c r="F9" s="735" t="s">
        <v>1</v>
      </c>
      <c r="G9" s="735"/>
      <c r="H9" s="735"/>
      <c r="I9" s="735"/>
      <c r="J9" s="736"/>
      <c r="K9" s="736"/>
      <c r="L9" s="736"/>
      <c r="M9" s="736"/>
      <c r="N9" s="736"/>
      <c r="O9" s="64"/>
    </row>
    <row r="10" spans="1:16" ht="7.5" customHeight="1" x14ac:dyDescent="0.15">
      <c r="J10" s="164"/>
      <c r="K10" s="164"/>
      <c r="L10" s="164"/>
      <c r="M10" s="164"/>
      <c r="N10" s="164"/>
    </row>
    <row r="11" spans="1:16" ht="16.5" x14ac:dyDescent="0.15">
      <c r="E11" s="2"/>
      <c r="F11" s="735" t="s">
        <v>2</v>
      </c>
      <c r="G11" s="735"/>
      <c r="H11" s="735"/>
      <c r="I11" s="735"/>
      <c r="J11" s="736"/>
      <c r="K11" s="736"/>
      <c r="L11" s="736"/>
      <c r="M11" s="736"/>
      <c r="N11" s="736"/>
      <c r="O11" s="3"/>
    </row>
    <row r="12" spans="1:16" ht="7.5" customHeight="1" x14ac:dyDescent="0.15">
      <c r="J12" s="164"/>
      <c r="K12" s="164"/>
      <c r="L12" s="164"/>
      <c r="M12" s="164"/>
      <c r="N12" s="164"/>
    </row>
    <row r="13" spans="1:16" ht="16.5" x14ac:dyDescent="0.15">
      <c r="D13" s="2"/>
      <c r="E13" s="2"/>
      <c r="F13" s="735" t="s">
        <v>3</v>
      </c>
      <c r="G13" s="735"/>
      <c r="H13" s="735"/>
      <c r="I13" s="735"/>
      <c r="J13" s="736"/>
      <c r="K13" s="736"/>
      <c r="L13" s="736"/>
      <c r="M13" s="736"/>
      <c r="N13" s="736"/>
    </row>
    <row r="14" spans="1:16" ht="19.5" customHeight="1" x14ac:dyDescent="0.15"/>
    <row r="15" spans="1:16" ht="19.5" customHeight="1" x14ac:dyDescent="0.15">
      <c r="A15" s="426" t="s">
        <v>73</v>
      </c>
      <c r="B15" s="426"/>
      <c r="C15" s="426"/>
      <c r="D15" s="426"/>
      <c r="E15" s="426"/>
      <c r="F15" s="426"/>
      <c r="G15" s="426"/>
      <c r="H15" s="426"/>
      <c r="I15" s="426"/>
      <c r="J15" s="426"/>
      <c r="K15" s="426"/>
      <c r="L15" s="426"/>
      <c r="M15" s="426"/>
      <c r="N15" s="426"/>
      <c r="O15" s="426"/>
      <c r="P15" s="426"/>
    </row>
    <row r="16" spans="1:16" ht="19.5" customHeight="1" thickBot="1" x14ac:dyDescent="0.2"/>
    <row r="17" spans="1:16" ht="19.5" customHeight="1" x14ac:dyDescent="0.15">
      <c r="A17" s="683" t="s">
        <v>74</v>
      </c>
      <c r="B17" s="684"/>
      <c r="C17" s="684"/>
      <c r="D17" s="684"/>
      <c r="E17" s="684"/>
      <c r="F17" s="684"/>
      <c r="G17" s="684"/>
      <c r="H17" s="684"/>
      <c r="I17" s="737" t="s">
        <v>75</v>
      </c>
      <c r="J17" s="738"/>
      <c r="K17" s="738"/>
      <c r="L17" s="738"/>
      <c r="M17" s="738"/>
      <c r="N17" s="738"/>
      <c r="O17" s="738"/>
      <c r="P17" s="739"/>
    </row>
    <row r="18" spans="1:16" ht="19.5" customHeight="1" x14ac:dyDescent="0.15">
      <c r="A18" s="707" t="s">
        <v>76</v>
      </c>
      <c r="B18" s="708"/>
      <c r="C18" s="740"/>
      <c r="D18" s="707" t="s">
        <v>77</v>
      </c>
      <c r="E18" s="740"/>
      <c r="F18" s="707" t="s">
        <v>78</v>
      </c>
      <c r="G18" s="708"/>
      <c r="H18" s="708"/>
      <c r="I18" s="741" t="s">
        <v>76</v>
      </c>
      <c r="J18" s="708"/>
      <c r="K18" s="740"/>
      <c r="L18" s="707" t="s">
        <v>61</v>
      </c>
      <c r="M18" s="740"/>
      <c r="N18" s="707" t="s">
        <v>78</v>
      </c>
      <c r="O18" s="708"/>
      <c r="P18" s="734"/>
    </row>
    <row r="19" spans="1:16" ht="19.5" customHeight="1" x14ac:dyDescent="0.15">
      <c r="A19" s="727"/>
      <c r="B19" s="728"/>
      <c r="C19" s="730"/>
      <c r="D19" s="731"/>
      <c r="E19" s="732"/>
      <c r="F19" s="727"/>
      <c r="G19" s="728"/>
      <c r="H19" s="728"/>
      <c r="I19" s="733"/>
      <c r="J19" s="728"/>
      <c r="K19" s="730"/>
      <c r="L19" s="731"/>
      <c r="M19" s="732"/>
      <c r="N19" s="727"/>
      <c r="O19" s="728"/>
      <c r="P19" s="729"/>
    </row>
    <row r="20" spans="1:16" ht="19.5" customHeight="1" x14ac:dyDescent="0.15">
      <c r="A20" s="727"/>
      <c r="B20" s="728"/>
      <c r="C20" s="730"/>
      <c r="D20" s="731"/>
      <c r="E20" s="732"/>
      <c r="F20" s="727"/>
      <c r="G20" s="728"/>
      <c r="H20" s="728"/>
      <c r="I20" s="733"/>
      <c r="J20" s="728"/>
      <c r="K20" s="730"/>
      <c r="L20" s="731"/>
      <c r="M20" s="732"/>
      <c r="N20" s="727"/>
      <c r="O20" s="728"/>
      <c r="P20" s="729"/>
    </row>
    <row r="21" spans="1:16" ht="19.5" customHeight="1" x14ac:dyDescent="0.15">
      <c r="A21" s="727"/>
      <c r="B21" s="728"/>
      <c r="C21" s="730"/>
      <c r="D21" s="731"/>
      <c r="E21" s="732"/>
      <c r="F21" s="727"/>
      <c r="G21" s="728"/>
      <c r="H21" s="728"/>
      <c r="I21" s="733"/>
      <c r="J21" s="728"/>
      <c r="K21" s="730"/>
      <c r="L21" s="731"/>
      <c r="M21" s="732"/>
      <c r="N21" s="727"/>
      <c r="O21" s="728"/>
      <c r="P21" s="729"/>
    </row>
    <row r="22" spans="1:16" ht="19.5" customHeight="1" x14ac:dyDescent="0.15">
      <c r="A22" s="727"/>
      <c r="B22" s="728"/>
      <c r="C22" s="730"/>
      <c r="D22" s="731"/>
      <c r="E22" s="732"/>
      <c r="F22" s="727"/>
      <c r="G22" s="728"/>
      <c r="H22" s="728"/>
      <c r="I22" s="733"/>
      <c r="J22" s="728"/>
      <c r="K22" s="730"/>
      <c r="L22" s="731"/>
      <c r="M22" s="732"/>
      <c r="N22" s="727"/>
      <c r="O22" s="728"/>
      <c r="P22" s="729"/>
    </row>
    <row r="23" spans="1:16" ht="19.5" customHeight="1" x14ac:dyDescent="0.15">
      <c r="A23" s="727"/>
      <c r="B23" s="728"/>
      <c r="C23" s="730"/>
      <c r="D23" s="731"/>
      <c r="E23" s="732"/>
      <c r="F23" s="727"/>
      <c r="G23" s="728"/>
      <c r="H23" s="728"/>
      <c r="I23" s="733"/>
      <c r="J23" s="728"/>
      <c r="K23" s="730"/>
      <c r="L23" s="731"/>
      <c r="M23" s="732"/>
      <c r="N23" s="727"/>
      <c r="O23" s="728"/>
      <c r="P23" s="729"/>
    </row>
    <row r="24" spans="1:16" ht="19.5" customHeight="1" x14ac:dyDescent="0.15">
      <c r="A24" s="727"/>
      <c r="B24" s="728"/>
      <c r="C24" s="730"/>
      <c r="D24" s="731"/>
      <c r="E24" s="732"/>
      <c r="F24" s="727"/>
      <c r="G24" s="728"/>
      <c r="H24" s="728"/>
      <c r="I24" s="733"/>
      <c r="J24" s="728"/>
      <c r="K24" s="730"/>
      <c r="L24" s="731"/>
      <c r="M24" s="732"/>
      <c r="N24" s="727"/>
      <c r="O24" s="728"/>
      <c r="P24" s="729"/>
    </row>
    <row r="25" spans="1:16" ht="19.5" customHeight="1" x14ac:dyDescent="0.15">
      <c r="A25" s="727"/>
      <c r="B25" s="728"/>
      <c r="C25" s="730"/>
      <c r="D25" s="731"/>
      <c r="E25" s="732"/>
      <c r="F25" s="727"/>
      <c r="G25" s="728"/>
      <c r="H25" s="728"/>
      <c r="I25" s="733"/>
      <c r="J25" s="728"/>
      <c r="K25" s="730"/>
      <c r="L25" s="731"/>
      <c r="M25" s="732"/>
      <c r="N25" s="727"/>
      <c r="O25" s="728"/>
      <c r="P25" s="729"/>
    </row>
    <row r="26" spans="1:16" ht="19.5" customHeight="1" x14ac:dyDescent="0.15">
      <c r="A26" s="727"/>
      <c r="B26" s="728"/>
      <c r="C26" s="730"/>
      <c r="D26" s="731"/>
      <c r="E26" s="732"/>
      <c r="F26" s="727"/>
      <c r="G26" s="728"/>
      <c r="H26" s="728"/>
      <c r="I26" s="733"/>
      <c r="J26" s="728"/>
      <c r="K26" s="730"/>
      <c r="L26" s="731"/>
      <c r="M26" s="732"/>
      <c r="N26" s="727"/>
      <c r="O26" s="728"/>
      <c r="P26" s="729"/>
    </row>
    <row r="27" spans="1:16" ht="19.5" customHeight="1" x14ac:dyDescent="0.15">
      <c r="A27" s="727"/>
      <c r="B27" s="728"/>
      <c r="C27" s="730"/>
      <c r="D27" s="731"/>
      <c r="E27" s="732"/>
      <c r="F27" s="727"/>
      <c r="G27" s="728"/>
      <c r="H27" s="728"/>
      <c r="I27" s="733"/>
      <c r="J27" s="728"/>
      <c r="K27" s="730"/>
      <c r="L27" s="731"/>
      <c r="M27" s="732"/>
      <c r="N27" s="727"/>
      <c r="O27" s="728"/>
      <c r="P27" s="729"/>
    </row>
    <row r="28" spans="1:16" ht="19.5" customHeight="1" x14ac:dyDescent="0.15">
      <c r="A28" s="727"/>
      <c r="B28" s="728"/>
      <c r="C28" s="730"/>
      <c r="D28" s="731"/>
      <c r="E28" s="732"/>
      <c r="F28" s="727"/>
      <c r="G28" s="728"/>
      <c r="H28" s="728"/>
      <c r="I28" s="733"/>
      <c r="J28" s="728"/>
      <c r="K28" s="730"/>
      <c r="L28" s="731"/>
      <c r="M28" s="732"/>
      <c r="N28" s="727"/>
      <c r="O28" s="728"/>
      <c r="P28" s="729"/>
    </row>
    <row r="29" spans="1:16" ht="19.5" customHeight="1" x14ac:dyDescent="0.15">
      <c r="A29" s="727"/>
      <c r="B29" s="728"/>
      <c r="C29" s="730"/>
      <c r="D29" s="731"/>
      <c r="E29" s="732"/>
      <c r="F29" s="727"/>
      <c r="G29" s="728"/>
      <c r="H29" s="728"/>
      <c r="I29" s="733"/>
      <c r="J29" s="728"/>
      <c r="K29" s="730"/>
      <c r="L29" s="731"/>
      <c r="M29" s="732"/>
      <c r="N29" s="727"/>
      <c r="O29" s="728"/>
      <c r="P29" s="729"/>
    </row>
    <row r="30" spans="1:16" ht="19.5" customHeight="1" x14ac:dyDescent="0.15">
      <c r="A30" s="727"/>
      <c r="B30" s="728"/>
      <c r="C30" s="730"/>
      <c r="D30" s="731"/>
      <c r="E30" s="732"/>
      <c r="F30" s="727"/>
      <c r="G30" s="728"/>
      <c r="H30" s="728"/>
      <c r="I30" s="733"/>
      <c r="J30" s="728"/>
      <c r="K30" s="730"/>
      <c r="L30" s="731"/>
      <c r="M30" s="732"/>
      <c r="N30" s="727"/>
      <c r="O30" s="728"/>
      <c r="P30" s="729"/>
    </row>
    <row r="31" spans="1:16" ht="19.5" customHeight="1" thickBot="1" x14ac:dyDescent="0.2">
      <c r="A31" s="683" t="s">
        <v>79</v>
      </c>
      <c r="B31" s="684"/>
      <c r="C31" s="685"/>
      <c r="D31" s="716"/>
      <c r="E31" s="717"/>
      <c r="F31" s="718"/>
      <c r="G31" s="691"/>
      <c r="H31" s="691"/>
      <c r="I31" s="719" t="s">
        <v>79</v>
      </c>
      <c r="J31" s="720"/>
      <c r="K31" s="721"/>
      <c r="L31" s="722"/>
      <c r="M31" s="723"/>
      <c r="N31" s="724"/>
      <c r="O31" s="725"/>
      <c r="P31" s="726"/>
    </row>
    <row r="32" spans="1:16" ht="19.5" customHeight="1" x14ac:dyDescent="0.15">
      <c r="A32" s="707" t="s">
        <v>80</v>
      </c>
      <c r="B32" s="708"/>
      <c r="C32" s="708"/>
      <c r="D32" s="708"/>
      <c r="E32" s="708"/>
      <c r="F32" s="708"/>
      <c r="G32" s="708"/>
      <c r="H32" s="708"/>
      <c r="I32" s="709"/>
      <c r="J32" s="709"/>
      <c r="K32" s="709"/>
      <c r="L32" s="709"/>
      <c r="M32" s="709"/>
      <c r="N32" s="709"/>
      <c r="O32" s="709"/>
      <c r="P32" s="710"/>
    </row>
    <row r="33" spans="1:16" ht="19.5" customHeight="1" x14ac:dyDescent="0.15">
      <c r="A33" s="711"/>
      <c r="B33" s="712"/>
      <c r="C33" s="712"/>
      <c r="D33" s="712"/>
      <c r="E33" s="712"/>
      <c r="F33" s="712"/>
      <c r="G33" s="712"/>
      <c r="H33" s="712"/>
      <c r="I33" s="712"/>
      <c r="J33" s="712"/>
      <c r="K33" s="712"/>
      <c r="L33" s="712"/>
      <c r="M33" s="712"/>
      <c r="N33" s="712"/>
      <c r="O33" s="712"/>
      <c r="P33" s="713"/>
    </row>
    <row r="34" spans="1:16" ht="19.5" customHeight="1" x14ac:dyDescent="0.15">
      <c r="A34" s="714" t="s">
        <v>81</v>
      </c>
      <c r="B34" s="715"/>
      <c r="C34" s="715"/>
      <c r="D34" s="106"/>
      <c r="E34" s="106"/>
      <c r="F34" s="106"/>
      <c r="G34" s="106"/>
      <c r="H34" s="106"/>
      <c r="I34" s="106"/>
      <c r="J34" s="106"/>
      <c r="K34" s="106"/>
      <c r="L34" s="106"/>
      <c r="M34" s="106"/>
      <c r="N34" s="106"/>
      <c r="O34" s="106"/>
      <c r="P34" s="107"/>
    </row>
    <row r="35" spans="1:16" ht="19.5" customHeight="1" x14ac:dyDescent="0.15">
      <c r="A35" s="108"/>
      <c r="B35" s="26"/>
      <c r="C35" s="26"/>
      <c r="D35" s="26"/>
      <c r="E35" s="26"/>
      <c r="F35" s="26"/>
      <c r="G35" s="26"/>
      <c r="H35" s="26"/>
      <c r="I35" s="26"/>
      <c r="J35" s="26"/>
      <c r="K35" s="26"/>
      <c r="L35" s="26"/>
      <c r="M35" s="26"/>
      <c r="N35" s="26"/>
      <c r="O35" s="26"/>
      <c r="P35" s="32"/>
    </row>
    <row r="36" spans="1:16" ht="19.5" customHeight="1" x14ac:dyDescent="0.15">
      <c r="A36" s="108"/>
      <c r="B36" s="26"/>
      <c r="C36" s="26"/>
      <c r="D36" s="26"/>
      <c r="E36" s="26"/>
      <c r="F36" s="26"/>
      <c r="G36" s="26"/>
      <c r="H36" s="26"/>
      <c r="I36" s="26"/>
      <c r="J36" s="26"/>
      <c r="K36" s="26"/>
      <c r="L36" s="26"/>
      <c r="M36" s="26"/>
      <c r="N36" s="26"/>
      <c r="O36" s="26"/>
      <c r="P36" s="32"/>
    </row>
    <row r="37" spans="1:16" ht="19.5" customHeight="1" x14ac:dyDescent="0.15">
      <c r="A37" s="108"/>
      <c r="B37" s="26"/>
      <c r="C37" s="26"/>
      <c r="D37" s="26"/>
      <c r="E37" s="26"/>
      <c r="F37" s="26"/>
      <c r="G37" s="26"/>
      <c r="H37" s="26"/>
      <c r="I37" s="26"/>
      <c r="J37" s="26"/>
      <c r="K37" s="26"/>
      <c r="L37" s="26"/>
      <c r="M37" s="26"/>
      <c r="N37" s="26"/>
      <c r="O37" s="26"/>
      <c r="P37" s="32"/>
    </row>
    <row r="38" spans="1:16" ht="19.5" customHeight="1" x14ac:dyDescent="0.15">
      <c r="A38" s="108"/>
      <c r="B38" s="26"/>
      <c r="C38" s="26"/>
      <c r="D38" s="26"/>
      <c r="E38" s="26"/>
      <c r="F38" s="26"/>
      <c r="G38" s="26"/>
      <c r="H38" s="26"/>
      <c r="I38" s="26"/>
      <c r="J38" s="26"/>
      <c r="K38" s="26"/>
      <c r="L38" s="26"/>
      <c r="M38" s="26"/>
      <c r="N38" s="26"/>
      <c r="O38" s="26"/>
      <c r="P38" s="32"/>
    </row>
    <row r="39" spans="1:16" ht="19.5" customHeight="1" x14ac:dyDescent="0.15">
      <c r="A39" s="108"/>
      <c r="B39" s="26"/>
      <c r="C39" s="26"/>
      <c r="D39" s="26"/>
      <c r="E39" s="26"/>
      <c r="F39" s="26"/>
      <c r="G39" s="26"/>
      <c r="H39" s="26"/>
      <c r="I39" s="26"/>
      <c r="J39" s="26"/>
      <c r="K39" s="26"/>
      <c r="L39" s="26"/>
      <c r="M39" s="26"/>
      <c r="N39" s="26"/>
      <c r="O39" s="26"/>
      <c r="P39" s="32"/>
    </row>
    <row r="40" spans="1:16" ht="19.5" customHeight="1" x14ac:dyDescent="0.15">
      <c r="A40" s="108"/>
      <c r="B40" s="26"/>
      <c r="C40" s="26"/>
      <c r="D40" s="26"/>
      <c r="E40" s="26"/>
      <c r="F40" s="26"/>
      <c r="G40" s="26"/>
      <c r="H40" s="26"/>
      <c r="I40" s="26"/>
      <c r="J40" s="26"/>
      <c r="K40" s="26"/>
      <c r="L40" s="26"/>
      <c r="M40" s="26"/>
      <c r="N40" s="26"/>
      <c r="O40" s="26"/>
      <c r="P40" s="32"/>
    </row>
    <row r="41" spans="1:16" ht="19.5" customHeight="1" x14ac:dyDescent="0.15">
      <c r="A41" s="108"/>
      <c r="B41" s="26"/>
      <c r="C41" s="26"/>
      <c r="D41" s="26"/>
      <c r="E41" s="26"/>
      <c r="F41" s="26"/>
      <c r="G41" s="26"/>
      <c r="H41" s="26"/>
      <c r="I41" s="26"/>
      <c r="J41" s="26"/>
      <c r="K41" s="26"/>
      <c r="L41" s="26"/>
      <c r="M41" s="26"/>
      <c r="N41" s="26"/>
      <c r="O41" s="26"/>
      <c r="P41" s="32"/>
    </row>
    <row r="42" spans="1:16" ht="19.5" customHeight="1" x14ac:dyDescent="0.15">
      <c r="A42" s="108"/>
      <c r="B42" s="26"/>
      <c r="C42" s="26"/>
      <c r="D42" s="26"/>
      <c r="E42" s="26"/>
      <c r="F42" s="26"/>
      <c r="G42" s="26"/>
      <c r="H42" s="26"/>
      <c r="I42" s="26"/>
      <c r="J42" s="26"/>
      <c r="K42" s="26"/>
      <c r="L42" s="26"/>
      <c r="M42" s="26"/>
      <c r="N42" s="26"/>
      <c r="O42" s="26"/>
      <c r="P42" s="32"/>
    </row>
    <row r="43" spans="1:16" ht="19.5" customHeight="1" x14ac:dyDescent="0.15">
      <c r="A43" s="108"/>
      <c r="B43" s="26"/>
      <c r="C43" s="26"/>
      <c r="D43" s="26"/>
      <c r="E43" s="26"/>
      <c r="F43" s="26"/>
      <c r="G43" s="26"/>
      <c r="H43" s="26"/>
      <c r="I43" s="26"/>
      <c r="J43" s="26"/>
      <c r="K43" s="26"/>
      <c r="L43" s="26"/>
      <c r="M43" s="26"/>
      <c r="N43" s="26"/>
      <c r="O43" s="26"/>
      <c r="P43" s="32"/>
    </row>
    <row r="44" spans="1:16" ht="19.5" customHeight="1" x14ac:dyDescent="0.15">
      <c r="A44" s="108"/>
      <c r="B44" s="26"/>
      <c r="C44" s="26"/>
      <c r="D44" s="26"/>
      <c r="E44" s="26"/>
      <c r="F44" s="26"/>
      <c r="G44" s="26"/>
      <c r="H44" s="26"/>
      <c r="I44" s="26"/>
      <c r="J44" s="26"/>
      <c r="K44" s="26"/>
      <c r="L44" s="26"/>
      <c r="M44" s="26"/>
      <c r="N44" s="26"/>
      <c r="O44" s="26"/>
      <c r="P44" s="32"/>
    </row>
    <row r="45" spans="1:16" ht="19.5" customHeight="1" x14ac:dyDescent="0.15">
      <c r="A45" s="41"/>
      <c r="B45" s="63"/>
      <c r="C45" s="63"/>
      <c r="D45" s="63"/>
      <c r="E45" s="63"/>
      <c r="F45" s="63"/>
      <c r="G45" s="63"/>
      <c r="H45" s="63"/>
      <c r="I45" s="63"/>
      <c r="J45" s="63"/>
      <c r="K45" s="63"/>
      <c r="L45" s="63"/>
      <c r="M45" s="63"/>
      <c r="N45" s="63"/>
      <c r="O45" s="63"/>
      <c r="P45" s="43"/>
    </row>
    <row r="46" spans="1:16" ht="19.5" customHeight="1" x14ac:dyDescent="0.15">
      <c r="A46" s="26"/>
      <c r="B46" s="26"/>
      <c r="C46" s="26"/>
      <c r="D46" s="26"/>
      <c r="E46" s="26"/>
      <c r="F46" s="26"/>
      <c r="G46" s="26"/>
      <c r="H46" s="26"/>
      <c r="I46" s="26"/>
      <c r="J46" s="26"/>
      <c r="K46" s="26"/>
      <c r="L46" s="26"/>
      <c r="M46" s="26"/>
      <c r="N46" s="26"/>
      <c r="O46" s="26"/>
      <c r="P46" s="26"/>
    </row>
  </sheetData>
  <mergeCells count="98">
    <mergeCell ref="A3:P3"/>
    <mergeCell ref="A5:O5"/>
    <mergeCell ref="A7:O7"/>
    <mergeCell ref="F9:I9"/>
    <mergeCell ref="J9:N9"/>
    <mergeCell ref="N18:P18"/>
    <mergeCell ref="F11:I11"/>
    <mergeCell ref="J11:N11"/>
    <mergeCell ref="F13:I13"/>
    <mergeCell ref="J13:N13"/>
    <mergeCell ref="A15:P15"/>
    <mergeCell ref="A17:H17"/>
    <mergeCell ref="I17:P17"/>
    <mergeCell ref="A18:C18"/>
    <mergeCell ref="D18:E18"/>
    <mergeCell ref="F18:H18"/>
    <mergeCell ref="I18:K18"/>
    <mergeCell ref="L18:M18"/>
    <mergeCell ref="N20:P20"/>
    <mergeCell ref="A19:C19"/>
    <mergeCell ref="D19:E19"/>
    <mergeCell ref="F19:H19"/>
    <mergeCell ref="I19:K19"/>
    <mergeCell ref="L19:M19"/>
    <mergeCell ref="N19:P19"/>
    <mergeCell ref="A20:C20"/>
    <mergeCell ref="D20:E20"/>
    <mergeCell ref="F20:H20"/>
    <mergeCell ref="I20:K20"/>
    <mergeCell ref="L20:M20"/>
    <mergeCell ref="N22:P22"/>
    <mergeCell ref="A21:C21"/>
    <mergeCell ref="D21:E21"/>
    <mergeCell ref="F21:H21"/>
    <mergeCell ref="I21:K21"/>
    <mergeCell ref="L21:M21"/>
    <mergeCell ref="N21:P21"/>
    <mergeCell ref="A22:C22"/>
    <mergeCell ref="D22:E22"/>
    <mergeCell ref="F22:H22"/>
    <mergeCell ref="I22:K22"/>
    <mergeCell ref="L22:M22"/>
    <mergeCell ref="N24:P24"/>
    <mergeCell ref="A23:C23"/>
    <mergeCell ref="D23:E23"/>
    <mergeCell ref="F23:H23"/>
    <mergeCell ref="I23:K23"/>
    <mergeCell ref="L23:M23"/>
    <mergeCell ref="N23:P23"/>
    <mergeCell ref="A24:C24"/>
    <mergeCell ref="D24:E24"/>
    <mergeCell ref="F24:H24"/>
    <mergeCell ref="I24:K24"/>
    <mergeCell ref="L24:M24"/>
    <mergeCell ref="N26:P26"/>
    <mergeCell ref="A25:C25"/>
    <mergeCell ref="D25:E25"/>
    <mergeCell ref="F25:H25"/>
    <mergeCell ref="I25:K25"/>
    <mergeCell ref="L25:M25"/>
    <mergeCell ref="N25:P25"/>
    <mergeCell ref="A26:C26"/>
    <mergeCell ref="D26:E26"/>
    <mergeCell ref="F26:H26"/>
    <mergeCell ref="I26:K26"/>
    <mergeCell ref="L26:M26"/>
    <mergeCell ref="N28:P28"/>
    <mergeCell ref="A27:C27"/>
    <mergeCell ref="D27:E27"/>
    <mergeCell ref="F27:H27"/>
    <mergeCell ref="I27:K27"/>
    <mergeCell ref="L27:M27"/>
    <mergeCell ref="N27:P27"/>
    <mergeCell ref="A28:C28"/>
    <mergeCell ref="D28:E28"/>
    <mergeCell ref="F28:H28"/>
    <mergeCell ref="I28:K28"/>
    <mergeCell ref="L28:M28"/>
    <mergeCell ref="N30:P30"/>
    <mergeCell ref="A29:C29"/>
    <mergeCell ref="D29:E29"/>
    <mergeCell ref="F29:H29"/>
    <mergeCell ref="I29:K29"/>
    <mergeCell ref="L29:M29"/>
    <mergeCell ref="N29:P29"/>
    <mergeCell ref="A30:C30"/>
    <mergeCell ref="D30:E30"/>
    <mergeCell ref="F30:H30"/>
    <mergeCell ref="I30:K30"/>
    <mergeCell ref="L30:M30"/>
    <mergeCell ref="A32:P33"/>
    <mergeCell ref="A34:C34"/>
    <mergeCell ref="A31:C31"/>
    <mergeCell ref="D31:E31"/>
    <mergeCell ref="F31:H31"/>
    <mergeCell ref="I31:K31"/>
    <mergeCell ref="L31:M31"/>
    <mergeCell ref="N31:P31"/>
  </mergeCells>
  <phoneticPr fontId="2"/>
  <pageMargins left="0.98425196850393704" right="0.78740157480314965" top="0.59055118110236227" bottom="0.59055118110236227" header="0.51181102362204722" footer="0.19685039370078741"/>
  <pageSetup paperSize="9" scale="99" firstPageNumber="42" orientation="portrait" useFirstPageNumber="1" r:id="rId1"/>
  <headerFooter alignWithMargins="0">
    <oddFooter>&amp;C9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表紙</vt:lpstr>
      <vt:lpstr>【様式1号】申請書  (記入例)</vt:lpstr>
      <vt:lpstr>委任状（記入例）</vt:lpstr>
      <vt:lpstr>【様式2号】実施計画書① (記入例)</vt:lpstr>
      <vt:lpstr>【様式3号】実施計画書② (記入例)</vt:lpstr>
      <vt:lpstr>【様式4号】特別認定事業（記入例）</vt:lpstr>
      <vt:lpstr>参考様式（名簿） (記入例)</vt:lpstr>
      <vt:lpstr>事業変更書（記入例）</vt:lpstr>
      <vt:lpstr>'【様式1号】申請書  (記入例)'!Print_Area</vt:lpstr>
      <vt:lpstr>'【様式2号】実施計画書① (記入例)'!Print_Area</vt:lpstr>
      <vt:lpstr>'【様式3号】実施計画書② (記入例)'!Print_Area</vt:lpstr>
      <vt:lpstr>'委任状（記入例）'!Print_Area</vt:lpstr>
      <vt:lpstr>'参考様式（名簿） (記入例)'!Print_Area</vt:lpstr>
      <vt:lpstr>表紙!Print_Area</vt:lpstr>
      <vt:lpstr>'【様式2号】実施計画書① (記入例)'!Print_Titles</vt:lpstr>
    </vt:vector>
  </TitlesOfParts>
  <Company>真岡市役所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岩渕　宏之</dc:creator>
  <cp:lastModifiedBy>室町　圭一</cp:lastModifiedBy>
  <cp:lastPrinted>2025-03-07T01:18:10Z</cp:lastPrinted>
  <dcterms:created xsi:type="dcterms:W3CDTF">2022-04-22T11:24:07Z</dcterms:created>
  <dcterms:modified xsi:type="dcterms:W3CDTF">2025-03-17T07:03:15Z</dcterms:modified>
</cp:coreProperties>
</file>